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FASP" sheetId="1" r:id="rId1"/>
  </sheets>
  <definedNames>
    <definedName name="_xlnm.Print_Area" localSheetId="0">FASP!$B$1:$V$235</definedName>
    <definedName name="_xlnm.Print_Titles" localSheetId="0">FASP!$1:$4</definedName>
  </definedNames>
  <calcPr calcId="145621"/>
</workbook>
</file>

<file path=xl/calcChain.xml><?xml version="1.0" encoding="utf-8"?>
<calcChain xmlns="http://schemas.openxmlformats.org/spreadsheetml/2006/main">
  <c r="U127" i="1" l="1"/>
  <c r="U126"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2" i="1"/>
  <c r="U61" i="1"/>
  <c r="U60" i="1"/>
  <c r="U59" i="1"/>
  <c r="U58" i="1"/>
  <c r="U57" i="1"/>
  <c r="U56" i="1"/>
  <c r="U55" i="1"/>
  <c r="U54" i="1"/>
  <c r="U53" i="1"/>
  <c r="U52" i="1"/>
  <c r="U51" i="1"/>
  <c r="U50" i="1"/>
  <c r="U49" i="1"/>
  <c r="U48" i="1"/>
  <c r="U47" i="1"/>
  <c r="U46"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1" i="1"/>
</calcChain>
</file>

<file path=xl/sharedStrings.xml><?xml version="1.0" encoding="utf-8"?>
<sst xmlns="http://schemas.openxmlformats.org/spreadsheetml/2006/main" count="231" uniqueCount="109">
  <si>
    <t>Informes sobre la Situación Económica, las Finanzas Públicas y la Deuda Pública</t>
  </si>
  <si>
    <t>Segundo Trimestre 2014</t>
  </si>
  <si>
    <t>DATOS DEL PROGRAMA</t>
  </si>
  <si>
    <t>Programa presupuestario</t>
  </si>
  <si>
    <t>I-011</t>
  </si>
  <si>
    <t>FASP</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</si>
  <si>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</si>
  <si>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</si>
  <si>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</si>
  <si>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</si>
  <si>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</si>
  <si>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</si>
  <si>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</si>
  <si>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</si>
  <si>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</si>
  <si>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1 - Gobierno</t>
  </si>
  <si>
    <t>Función</t>
  </si>
  <si>
    <t>7 - Asuntos de Orden Público y de Seguridad Interior</t>
  </si>
  <si>
    <t>Subfunción</t>
  </si>
  <si>
    <t>4 - Asuntos de Orden Público y de Seguridad Interior</t>
  </si>
  <si>
    <t>Actividad Institucional</t>
  </si>
  <si>
    <t>9 - Fondo de Aportaciones para la Seguridad Pública de los Estados y del Distrito Federal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</si>
  <si>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</si>
  <si>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</si>
  <si>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</si>
  <si>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</si>
  <si>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</si>
  <si>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</si>
  <si>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</si>
  <si>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</si>
  <si>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</si>
  <si>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</si>
  <si>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</si>
  <si>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</si>
  <si>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</si>
  <si>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</si>
  <si>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</si>
  <si>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</si>
  <si>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Promover el ejercicio de recursos del FASP en los destinos de gasto de los Programas con Prioridad Nacional conforme a lo establecido en el artículo 45 de la Ley de Coordinación Fiscal.</t>
  </si>
  <si>
    <t>Eficiencia en la aplicación de los recursos provenientes del FASP para el ejercicio fiscal vigente</t>
  </si>
  <si>
    <t>(Recurso del FASP del año vigente ejercido por la entidad federativa / Monto convenido del FASP del año vigente por la entidad federativa) * 100</t>
  </si>
  <si>
    <t>Porcentaje</t>
  </si>
  <si>
    <t>Gestión-Eficiencia-Trimestral</t>
  </si>
  <si>
    <t>Estatal</t>
  </si>
  <si>
    <t>Nacional</t>
  </si>
  <si>
    <t>11 - GUANAJUATO</t>
  </si>
  <si>
    <t>08 - CHIHUAHUA</t>
  </si>
  <si>
    <t>26 - SONORA</t>
  </si>
  <si>
    <t>04 - CAMPECHE</t>
  </si>
  <si>
    <t>01 - AGUASCALIENTES</t>
  </si>
  <si>
    <t>14 - JALISCO</t>
  </si>
  <si>
    <t>28 - TAMAULIPAS</t>
  </si>
  <si>
    <t>24 - SAN LUIS POTOSÍ</t>
  </si>
  <si>
    <t>13 - HIDALGO</t>
  </si>
  <si>
    <t>06 - COLIMA</t>
  </si>
  <si>
    <t>30 - VERACRUZ DE IGNACIO DE LA LLAVE</t>
  </si>
  <si>
    <t>19 - NUEVO LEÓN</t>
  </si>
  <si>
    <t>16 - MICHOACÁN DE OCAMPO</t>
  </si>
  <si>
    <t>15 - MÉXICO</t>
  </si>
  <si>
    <t>20 - OAXACA</t>
  </si>
  <si>
    <t>05 - COAHUILA DE ZARAGOZA</t>
  </si>
  <si>
    <t>27 - TABASCO</t>
  </si>
  <si>
    <t>NaN</t>
  </si>
  <si>
    <t>31 - YUCATÁN</t>
  </si>
  <si>
    <t>07 - CHIAPAS</t>
  </si>
  <si>
    <t>10 - DURANGO</t>
  </si>
  <si>
    <t>29 - TLAXCALA</t>
  </si>
  <si>
    <t>12 - GUERRERO</t>
  </si>
  <si>
    <t>23 - QUINTANA ROO</t>
  </si>
  <si>
    <t>02 - BAJA CALIFORNIA</t>
  </si>
  <si>
    <t>18 - NAYARIT</t>
  </si>
  <si>
    <t>21 - PUEBLA</t>
  </si>
  <si>
    <t>32 - ZACATECAS</t>
  </si>
  <si>
    <t>09 - DISTRITO FEDERAL</t>
  </si>
  <si>
    <t>17 - MORELOS</t>
  </si>
  <si>
    <t>22 - QUERÉTARO ARTEAGA</t>
  </si>
  <si>
    <t>25 - SINALOA</t>
  </si>
  <si>
    <t>Fin</t>
  </si>
  <si>
    <t>Contribuir a mejorar las condiciones de seguridad pública en la entidad federativa mediante el fortalecimiento de las instituciones en materia de control de confianza, profesionalización, información, comunicaciones, entre otros temas prioritarios.</t>
  </si>
  <si>
    <t>Tasa anual estatal de la incidencia delictiva por cada cien mil habitantes</t>
  </si>
  <si>
    <t>(Incidencia delictiva en la entidad federativa en el año T * 100,000) / Población de la entidad</t>
  </si>
  <si>
    <t>Otra</t>
  </si>
  <si>
    <t>Estratégico-Eficacia-Anual</t>
  </si>
  <si>
    <t>N/A</t>
  </si>
  <si>
    <t>Componente</t>
  </si>
  <si>
    <t>Los elementos adscritos al estado de fuerza de las instituciones de seguridad publica cuentan con evaluaciones de control de confianza.</t>
  </si>
  <si>
    <t>Cobertura de Evaluaciones de control de confianza aplicadas al estado de fuerza registrado en el RNPSP</t>
  </si>
  <si>
    <t>(Elementos evaluados en Control de Confianza  / Estado de fuerza en la entidad de acuerdo al RNPSP) * 100</t>
  </si>
  <si>
    <t>Gestión-Eficiencia-Semestral</t>
  </si>
  <si>
    <t>Propósito</t>
  </si>
  <si>
    <t>Fortalecer a las instituciones de seguridad pública.</t>
  </si>
  <si>
    <t>Profesionalización de los elementos policiales en el ejercicio fiscal</t>
  </si>
  <si>
    <t>(Elementos capacitados en el ejercicio fiscal / Elementos a capacitar en el ejercicio fiscal) * 100</t>
  </si>
  <si>
    <t>Estratégico-Eficacia-Semestral</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</si>
  <si>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</si>
  <si>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</si>
  <si>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</si>
  <si>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</si>
  <si>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</si>
  <si>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</si>
  <si>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</si>
  <si>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</si>
  <si>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</si>
  <si>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</si>
  <si>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</si>
  <si>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Eficiencia en la aplicación de los recursos provenientes del FASP para el ejercicio fiscal vigente
</t>
    </r>
    <r>
      <rPr>
        <sz val="10"/>
        <rFont val="Soberana Sans"/>
        <family val="2"/>
      </rPr>
      <t xml:space="preserve">11 - GUANAJUATO  Debido a que a la fecha no se tiene suscrito el Anexo Técnico Único del Convenio de Coordinación; así como a los trámites administrativos al interior del estado, no se cuenta con el avance financiero estimado al inicio del ejercicio.
08 - CHIHUAHUA  Se tienen iniciados los procesos de contratación de bienes y servicios, sin embargo, debido a los tiempos marcados por la Ley de Adquisiciones, Arrendamientos, Contratación de Servicios y Obra Pública, al término del presente trimestre, estos continúan en proceso, por lo que no se muestra avance en el ejercicio del recurso.
26 - SONORA  SE CUMPLIO META Y HUBO NECESIDAD DE MODIFICAR LO PLANEADO, YA QUE POR LOS TIEMPOS DE GESTION PARA LA AUTORIZACION Y LIBERACION DEL PRESUPUESTO A NIVEL FEDERAL  (CONVENIO DE COORDINACION Y ANEXO TECNICO)Y A NIVEL ESTADO. 
04 - CAMPECHE  EL RECURSO AUN ESTA EMPEZANDO A EJERCERSE POR LA IMPLEMENTACION DEL NUEVO SISTEMA DE PAGOS ADECUÁNDOSE A LA NUEVA LEY DE CONTABILIDAD GUBERNAMENTAL
01 - AGUASCALIENTES  no se cuenta con el anexo técnico firmado
14 - JALISCO  Debido a los procesos de adquiscion
28 - TAMAULIPAS  AL MOMENTO SOLO SE HA EJERCIDO EL 2% DEL RECURSO 2014,Y YA SE CUENTA CON PRESUPUESTO COMPROMETIDO
24 - SAN LUIS POTOSÍ  SE DIO INICIO AL EJERCICIO DE LOS RECURSOS
13 - HIDALGO  No se pueden iniciar los procedimientos de licitación ya que el recurso se recibe en 10 ministraciones por lo que se termina de recibir hasta octubre. Al mismo tiempo los oficios de liberación de recurso, acaban de iniciar su recepción por parte del as dependencias ejecutoras.  
06 - COLIMA  Considerando los recursos comprometidos y devengados del fondo, se tiene una aplicación de recursos FASP correspondiente al 30.82%, con lo cual se supera la meta.
30 - VERACRUZ DE IGNACIO DE LA LLAVE  LOS RECURSOS SE ENCUENTRAN EN PROCESO DE LICITACION POR LO QUE REFLEJARAN MAYOR AVANCE EN EL PROXIMO TRIMESTRE
19 - NUEVO LEÓN  no se realizaron pagos federales en este trimestre
16 - MICHOACÁN DE OCAMPO  en proceso de concertación
15 - MÉXICO  Recursos destinados a municipios, en apego al artículo 14 del Decreto número 173. Presupuesto de Egresos del Gobierno del Estado de México para el ejercicio fiscal 2014 y en alineación a la fracción IX del artículo 8 del Presupuesto de Egresos de la Federación para el ejercicio fiscal 2014
20 - OAXACA  Las ejecutoras realizaron en recientes fechas, el registro de los proyectos de  Inversión ante la Secretaría de Finanzas.
05 - COAHUILA DE ZARAGOZA  8.38 porcentaje acumulado al segundo trimestre
27 - TABASCO  2% de avance
31 - YUCATÁN  
07 - CHIAPAS  Nota aclaratoria: por error se capturo en este indicador la justificaciòn del primer semestre del indicador de evaluaciones de control de confianza y ya no se pudo editar. Durante el primer trimestre de este indicador, se reporto en cero debido a que aun estaba en proceso la liberación del recurso.Durante este segundo trimestre ya se alcanzo un porcentaje de avance de 1.75% con respecto al total del ejercicio del recurso federal.
10 - DURANGO  Recursos Ejercidos del FASP 2014
29 - TLAXCALA  Están en proceso las adjudicaciones de los bienes y servicios programados
12 - GUERRERO  Se esta ejerciendo el recurso
23 - QUINTANA ROO  EN PROCESO DE LICITACIÓN
02 - BAJA CALIFORNIA  ADQUISICIONES EN PROCESO.
18 - NAYARIT  Aun no se ejercer recurso para este ejercicio presupuestal
21 - PUEBLA  La meta se alcanzó con una ligera variación ascendente.
32 - ZACATECAS  Se cuenta con un avance físico - financiero del 2.23%, se hace mención que los bienes y servicios se encuentran en proceso de adquisición y licitación. Asimismo la obra que se ejecutará durante el presente ejercicio esta en proceso de Licitación.
09 - DISTRITO FEDERAL  SE REGISTRÓ AMPLIACION AL PRESUPUERTO ANUAL
17 - MORELOS  LAS DEPENDENCIAS EJECUTORAS QUE YA COMENZARONA  EJERCER SUS RECURSOS SON: SECRETARIADO EJECUTIVO, COMISIÓN ESTSTAL DE SEGURIDAD E INSTITUTO DE EVALUACIÓN.
22 - QUERÉTARO ARTEAGA  LA META ALCANZADA QUE REFLEJA ES POR QUE LA ESTRUCTURA FUE ENTREGADA EN EL MES DE MAYO, Y FUE CUANDO SE EMPEZO A EJERCER EL RECURSO
25 - SINALOA  
</t>
    </r>
  </si>
  <si>
    <r>
      <t xml:space="preserve">Tasa anual estatal de la incidencia delictiva por cada cien mil habitantes
</t>
    </r>
    <r>
      <rPr>
        <sz val="10"/>
        <rFont val="Soberana Sans"/>
        <family val="2"/>
      </rPr>
      <t xml:space="preserve">09 - DISTRITO FEDERAL  
12 - GUERRERO  
25 - SINALOA  
08 - CHIHUAHUA  
11 - GUANAJUATO  
22 - QUERÉTARO ARTEAGA  
02 - BAJA CALIFORNIA  
13 - HIDALGO  
23 - QUINTANA ROO  
28 - TAMAULIPAS  
04 - CAMPECHE  
29 - TLAXCALA  
05 - COAHUILA DE ZARAGOZA  
17 - MORELOS  
24 - SAN LUIS POTOSÍ  
32 - ZACATECAS  
</t>
    </r>
  </si>
  <si>
    <r>
      <t xml:space="preserve">Cobertura de Evaluaciones de control de confianza aplicadas al estado de fuerza registrado en el RNPSP
</t>
    </r>
    <r>
      <rPr>
        <sz val="10"/>
        <rFont val="Soberana Sans"/>
        <family val="2"/>
      </rPr>
      <t xml:space="preserve">29 - TLAXCALA  ESTA EN PROCESO LA ELABORACION DE LOS CONVENIOS ENTRE LAS DEPENDENCIAS BENEFICIARIAS Y EL CENTRO ESTATAL DE CONTROL DE CONFIANZA PARA ASI COMENZAR CONLAS EVALUACIONES DE CONTROL DE CONFIANZA PLANEADAS
04 - CAMPECHE  EN EL CASO DE ESTE INDICADOR LA META ALCANZADA NOS DA POR ARRIBA DE LO PROGRAMADO, YA QUE SE ESTAN TOMANDO EN CUENTA A PERSONAL DE NUEVO INGRESO Y A PERSONAL EN ACTIVO
05 - COAHUILA DE ZARAGOZA  metas correspondientes al segundo trimestre 2014
08 - CHIHUAHUA  Se actualizaron los datos del RNPSP por lo cual la meta planeada fue actualizada,y a su vez es superada por la meta alcanzada.
02 - BAJA CALIFORNIA  NO FUE POSIBLE CUMPLIR LA META DEBIDO A QUE NO HA HABIDO RESPUESTA POR PARTE DE LAS CORPORACIONES PARA QUE ENVIEN A SU PERSONAL A EVALUAR.
26 - SONORA  META ALCANZADA
07 - CHIAPAS  Durante este primer semestre se alcanzo una meta del 15.61% con respecto al total de las evaluaciones de control de confianza planeadas para todo el año con recursos FASP.
14 - JALISCO  meta lograda
24 - SAN LUIS POTOSÍ  La Meta anual establecida en el Anexo FASP 2014,  corresponde a 3206 elementos a evaluar, del Estado de Fuerza SLP(8259). Sin embargo la meta planeada fue registrada en base al método de calculo: total de elementos evaluados (del 2013 y 1° semestre de 2014)sobre el total del estado de fuerza (RNSP)
23 - QUINTANA ROO  EN PROCESO DE EVALUACION DEL PERSONAL ACTIVO
21 - PUEBLA  La meta se cumplió con una mínima diferencia a la alza gracias a la coordinación con las corporaciones de seguridad pública y de procuración de justicia.
19 - NUEVO LEÓN  SE TOMARON LAS EVALUACIONES REALIZADAS DESDE 2010 Y EL ESTADO DE FUERZA AL MES DE MAYO 2014
06 - COLIMA  Se alcanzó la meta planeada
27 - TABASCO  Contempladas para 2014 la evaluación de 2673 elementos.
30 - VERACRUZ DE IGNACIO DE LA LLAVE  4153 es el numero de elementos evaluados de un universo de 23110
12 - GUERRERO  Se inicio el programa de evaluacòn de control de confianza
11 - GUANAJUATO  Con motivo de la excelente coordinación entre los Centro de Evaluación y Control de Confianza del Estado(CECCEG y C-3 de la PGJ)con las instituciones de Seguridad Pública y Procuración de Justicia, se logró un avance superior al programado.
25 - SINALOA  Se tiene un avance conforme a lo estimado para el primer semestre.
17 - MORELOS  SE SE HAN REALIZADO EVALUACIONES DE CONTROL DE CONFIANZA
28 - TAMAULIPAS  EL ESTADO DE FUERZA REPORTADO EN ESTE INDICADOR ES DE OPERATIVO Y MANDO SOLAMENTE.
10 - DURANGO  SIN VARIACIÓN
32 - ZACATECAS  Se cuenta con un avance del 35.17% de avance en Evaluaciones en Control de Confianza en el primer semestre, teniendo un 8.9% respecto a la meta planeada
09 - DISTRITO FEDERAL  DEBIDO A LAS CONSTANTES MARCHAS Y EVENTOS EN LA CIUDAD DE MÉXICO LOS ELEMENTOS POLICIALES NO SE PRESENTABAN EN LAS FECHAS ACORDADAS POR EL CENTRO DE CONTROL DE CONFIANZA READECUANDO LOS CALENDARIOS
13 - HIDALGO  El cumplimiento de la meta total, está programada para mes 10, de acuerdo al Articulo tercero y cuarto transitoria de la LGSNSP. 
22 - QUERÉTARO ARTEAGA  LAS METAS ALCANZADA SE RELEJAN SE ALCANZO EL 91% DE LAS EVALUACIONES EFECTUADAS.
18 - NAYARIT  Solo hasta que tienen las 5 evaluaciones completadas se puede considera a un elemento como totalmente evaluado y ese proceso esta tomando mas tiempo de lo esperado.
15 - MÉXICO  El proceso de las evaluaciones de control de confianza están en la etapa de formalización con el Centro de Control de Confianza del estado de México
20 - OAXACA  La meta planeada del Periodo se calculo en base a la meta anual de evaluaciones que son 6862.
01 - AGUASCALIENTES  
</t>
    </r>
  </si>
  <si>
    <r>
      <t xml:space="preserve">Profesionalización de los elementos policiales en el ejercicio fiscal
</t>
    </r>
    <r>
      <rPr>
        <sz val="10"/>
        <rFont val="Soberana Sans"/>
        <family val="2"/>
      </rPr>
      <t xml:space="preserve">23 - QUINTANA ROO  EN PROCESO DE CAPACITACION AL PERSONAL ACTIVO
20 - OAXACA  LAS OPERACIONES PARA INICIAR EL DESARROLLO DE LOS CURSOS DE CAPACITACION SE ENCUENTRA DETENIDO, HASTA QUE SE TENGA LA DISPONIBILIDAD DEL RECURSO ASIGNADO PARA EL PRESENTE EJERCICIO.
17 - MORELOS  NO SE HA EJERCIDO LA PARTIDA DE CAPACITACIÓN EN EL PROGRAMA DE PROFESIONALIZACIÓN
18 - NAYARIT  No se ha llevado capacitación
15 - MÉXICO  Los procesos de capacitación se hallan en la etapa de formalización con el Instituto Mexiquense de Seguridad y Justicia
14 - JALISCO  Debido a los procesos de adquisición
28 - TAMAULIPAS  ESTE SEMESTRE AUN NO HAY ELEMENTOS CAPACITADOS POR ESO EL AVANCE DE LA META ALCANZADA ESTA EN 0%.
21 - PUEBLA  La meta se cumplió con un 2.89% más debido a una buena coordinación con las instituciones de seguridad pública y de procuración de justicia.
04 - CAMPECHE  EN EL CASO DE ESTE INDICADOR,NO SE HAN PODIDO CONTRATAR LOS CURSOS DE CAPACITACIÓN POR LA IMPLEMENTACION DEL NUEVO SISTEMA DE PAGOS ADECUÁNDOSE A LA NUEVA LEY DE CONTABILIDAD GUBERNAMENTAL
29 - TLAXCALA  ESTA POR INICIARSE LA CAPACITACION DE LOS ELEMENTOS DE ACUERDO AL CALENDARIO ESTABLECIDOS POR LAS ACADEMIAS REGIONALES
19 - NUEVO LEÓN  SE INCREMENTO PUES SE CAPACITARON MAS PERSONAL QUE EL PLANEADO
25 - SINALOA  Se tiene un avance conforme a lo estimado para el ejercicio.
22 - QUERÉTARO ARTEAGA  LA META ALCANZADA REFLEJA EL PORCENTAJE DE ELEMENTOS CAPACITADOS POLICIA ESTATAL Y MINISTERIAL
02 - BAJA CALIFORNIA  AUNADO AL EJERCIDO EN 2014, TAMBIEN SE ESTA EJERCIENDO EL REFRENDO DE 2013 EN CAPACITACION DEL CURSO DE DERECHOS HUMANOS CON 101 ELEMENTOS.
30 - VERACRUZ DE IGNACIO DE LA LLAVE  LAS CAPACITACIONES SE REFLEJARÁN EN EL PRÓXIMO SEMESTRE
12 - GUERRERO  Se inicio el programa de capacitaciòn
32 - ZACATECAS  No se cuenta con avance  en Profesionalización, meta que tienen considerada cumplir en el segundo trimestre.
11 - GUANAJUATO  Debido a que a la fecha no se tiene suscrito el Anexo Técnico Único del Convenio de Coordinación; así como a los trámites administrativos al interior del estado, no se cuenta con el avance físico y financiero estimado al inicio del ejercicio. El avance total se verá reflejado en el segundo semestre del ejercicio fiscal.
06 - COLIMA  Meta alcanzada
26 - SONORA  META ALCANZADA
10 - DURANGO  AÚN NO SE TIENE ELEMENTOS QUE HAYAN CONCLUÍDO LA CAPACITACIÓN
05 - COAHUILA DE ZARAGOZA  metas acumuladas al segundo trimestre 2014
08 - CHIHUAHUA  La capacitación inició en el mes de Junio por lo que aún no se cuenta con elementos que hayan completado las unidades de capacitación que le apliquen a su perfil.
24 - SAN LUIS POTOSÍ  Al corte del primer semestre  no se encuentran programadas  capacitaciones. 
13 - HIDALGO  No se contó con el recurso financiero para implementar los cursos. Así mismo, por las actividades sustantivas de las instituciones policiales, no es posible contar con la mayor cantidad de personal en el curso, ya que no se pueden desproteger las áreas más sensibles de la sociedad. por lo que las metas se programarán para el segundo semestre. 
09 - DISTRITO FEDERAL  LOS DATOS REGISTRADOS PARA ESTE PERIODO, DIFIEREN DE LO CAPTURADO EN LAS METAS PLANEADAS, DEBIDO A QUE ERRONEAMENTE FUERON CONSIDERADOS CURSOS Y NO ELEMENTOS A CAPACITAR.
07 - CHIAPAS  Durante este primer trimestre se reporto un avance del 23.21% que corresponde a 1500 elementos capacitados de los 6,461 que se capacitaran en el año, en las dos instituciones de seguridad del estado que es la Secretaria de Seguridad y Protección Ciudadana y la Procuraduría General de Justicia del Estado.
01 - AGUASCALIENTES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</si>
</sst>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font>
      <sz val="10"/>
      <name val="Soberana Sans"/>
      <family val="3"/>
    </font>
    <font>
      <b/>
      <sz val="14"/>
      <color indexed="23"/>
      <name val="Soberana Titular"/>
      <family val="3"/>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b/>
      <sz val="10"/>
      <name val="Soberana Sans"/>
      <family val="2"/>
    </font>
    <font>
      <sz val="11"/>
      <name val="Soberana Sans"/>
      <family val="1"/>
    </font>
    <font>
      <sz val="11"/>
      <color indexed="8"/>
      <name val="Soberana Sans"/>
      <family val="1"/>
    </font>
    <font>
      <sz val="10"/>
      <name val="Soberana Sans"/>
      <family val="2"/>
    </font>
    <font>
      <b/>
      <sz val="12"/>
      <name val="Soberana Sans"/>
      <family val="2"/>
    </font>
    <font>
      <sz val="10"/>
      <name val="Soberana Sans"/>
      <family val="1"/>
    </font>
    <font>
      <b/>
      <sz val="10"/>
      <name val="Soberana Sans"/>
      <family val="1"/>
    </font>
    <font>
      <b/>
      <sz val="10"/>
      <color indexed="9"/>
      <name val="Soberana Sans"/>
      <family val="2"/>
    </font>
    <font>
      <sz val="10"/>
      <color indexed="9"/>
      <name val="Soberana Sans"/>
      <family val="2"/>
    </font>
  </fonts>
  <fills count="6">
    <fill>
      <patternFill patternType="none"/>
    </fill>
    <fill>
      <patternFill patternType="gray125"/>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56">
    <border>
      <left/>
      <right/>
      <top/>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ck">
        <color rgb="FF969696"/>
      </top>
      <bottom style="thin">
        <color rgb="FF000000"/>
      </bottom>
      <diagonal/>
    </border>
    <border>
      <left/>
      <right/>
      <top style="thick">
        <color rgb="FF969696"/>
      </top>
      <bottom style="thin">
        <color rgb="FF000000"/>
      </bottom>
      <diagonal/>
    </border>
    <border>
      <left/>
      <right style="thin">
        <color rgb="FF000000"/>
      </right>
      <top style="thick">
        <color rgb="FF969696"/>
      </top>
      <bottom style="thin">
        <color rgb="FF000000"/>
      </bottom>
      <diagonal/>
    </border>
    <border>
      <left style="thin">
        <color auto="1"/>
      </left>
      <right style="medium">
        <color rgb="FF000000"/>
      </right>
      <top style="thick">
        <color rgb="FF969696"/>
      </top>
      <bottom/>
      <diagonal/>
    </border>
    <border>
      <left style="medium">
        <color rgb="FF000000"/>
      </left>
      <right style="thin">
        <color rgb="FF000000"/>
      </right>
      <top/>
      <bottom/>
      <diagonal/>
    </border>
    <border>
      <left/>
      <right style="thin">
        <color rgb="FF000000"/>
      </right>
      <top/>
      <bottom/>
      <diagonal/>
    </border>
    <border>
      <left style="thin">
        <color rgb="FF000000"/>
      </left>
      <right/>
      <top style="thin">
        <color rgb="FF000000"/>
      </top>
      <bottom/>
      <diagonal/>
    </border>
    <border>
      <left style="thin">
        <color auto="1"/>
      </left>
      <right style="medium">
        <color rgb="FF000000"/>
      </right>
      <top/>
      <bottom/>
      <diagonal/>
    </border>
    <border>
      <left style="medium">
        <color rgb="FF000000"/>
      </left>
      <right style="thin">
        <color rgb="FF000000"/>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thin">
        <color auto="1"/>
      </left>
      <right style="medium">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rgb="FF000000"/>
      </left>
      <right/>
      <top style="thick">
        <color rgb="FF969696"/>
      </top>
      <bottom/>
      <diagonal/>
    </border>
    <border>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style="thin">
        <color rgb="FF000000"/>
      </bottom>
      <diagonal/>
    </border>
    <border>
      <left style="thin">
        <color rgb="FF000000"/>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s>
  <cellStyleXfs count="1">
    <xf numFmtId="0" fontId="0" fillId="0" borderId="0"/>
  </cellStyleXfs>
  <cellXfs count="109">
    <xf numFmtId="0" fontId="0" fillId="0" borderId="0" xfId="0"/>
    <xf numFmtId="0" fontId="1" fillId="0" borderId="0" xfId="0" applyFont="1" applyFill="1" applyAlignment="1">
      <alignment vertical="center"/>
    </xf>
    <xf numFmtId="0" fontId="2" fillId="2" borderId="0" xfId="0" applyFont="1" applyFill="1" applyAlignment="1">
      <alignment horizontal="center" vertical="center" wrapText="1"/>
    </xf>
    <xf numFmtId="0" fontId="3" fillId="3"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0" fillId="0" borderId="0" xfId="0" applyAlignment="1">
      <alignment vertical="top" wrapText="1"/>
    </xf>
    <xf numFmtId="0" fontId="4" fillId="4" borderId="1" xfId="0" applyFont="1" applyFill="1" applyBorder="1" applyAlignment="1">
      <alignment horizontal="centerContinuous" vertical="center"/>
    </xf>
    <xf numFmtId="0" fontId="5" fillId="4" borderId="2" xfId="0" applyFont="1" applyFill="1" applyBorder="1" applyAlignment="1">
      <alignment horizontal="centerContinuous" vertical="center"/>
    </xf>
    <xf numFmtId="0" fontId="5" fillId="4" borderId="2" xfId="0" applyFont="1" applyFill="1" applyBorder="1" applyAlignment="1">
      <alignment horizontal="centerContinuous" vertical="center" wrapText="1"/>
    </xf>
    <xf numFmtId="0" fontId="5" fillId="4" borderId="3" xfId="0" applyFont="1" applyFill="1" applyBorder="1" applyAlignment="1">
      <alignment horizontal="centerContinuous" vertical="center" wrapText="1"/>
    </xf>
    <xf numFmtId="0" fontId="6" fillId="0" borderId="4" xfId="0" applyFont="1" applyBorder="1" applyAlignment="1">
      <alignment vertical="top" wrapText="1"/>
    </xf>
    <xf numFmtId="0" fontId="7" fillId="0" borderId="5" xfId="0" applyFont="1" applyBorder="1" applyAlignment="1">
      <alignment horizontal="center" vertical="top" wrapText="1"/>
    </xf>
    <xf numFmtId="0" fontId="8" fillId="0" borderId="5" xfId="0" applyFont="1" applyBorder="1" applyAlignment="1">
      <alignment horizontal="justify" vertical="top" wrapText="1"/>
    </xf>
    <xf numFmtId="0" fontId="0" fillId="0" borderId="5" xfId="0" applyBorder="1" applyAlignment="1">
      <alignment horizontal="right" vertical="top" wrapText="1"/>
    </xf>
    <xf numFmtId="0" fontId="6" fillId="0" borderId="5" xfId="0" applyFont="1" applyBorder="1" applyAlignment="1">
      <alignment vertical="top" wrapText="1"/>
    </xf>
    <xf numFmtId="0" fontId="9" fillId="0" borderId="5" xfId="0" applyFont="1" applyBorder="1" applyAlignment="1">
      <alignment horizontal="center" vertical="top" wrapText="1"/>
    </xf>
    <xf numFmtId="0" fontId="9" fillId="0" borderId="5" xfId="0" applyFont="1" applyBorder="1" applyAlignment="1">
      <alignment horizontal="justify" vertical="top" wrapText="1"/>
    </xf>
    <xf numFmtId="0" fontId="6" fillId="0" borderId="5" xfId="0" applyFont="1" applyFill="1" applyBorder="1" applyAlignment="1">
      <alignment vertical="top" wrapText="1"/>
    </xf>
    <xf numFmtId="0" fontId="9" fillId="0" borderId="6" xfId="0" applyFont="1" applyFill="1" applyBorder="1" applyAlignment="1">
      <alignment horizontal="justify" vertical="center" wrapText="1"/>
    </xf>
    <xf numFmtId="0" fontId="9" fillId="0" borderId="7" xfId="0" applyFont="1" applyBorder="1" applyAlignment="1">
      <alignment horizontal="justify" vertical="top" wrapText="1"/>
    </xf>
    <xf numFmtId="0" fontId="10" fillId="0" borderId="8" xfId="0" applyFont="1" applyBorder="1" applyAlignment="1">
      <alignment horizontal="center" vertical="top" wrapText="1"/>
    </xf>
    <xf numFmtId="0" fontId="10" fillId="0" borderId="0" xfId="0" applyFont="1" applyBorder="1" applyAlignment="1">
      <alignment horizontal="center" vertical="top" wrapText="1"/>
    </xf>
    <xf numFmtId="0" fontId="10" fillId="0" borderId="9" xfId="0" applyFont="1" applyBorder="1" applyAlignment="1">
      <alignment horizontal="center" vertical="top" wrapText="1"/>
    </xf>
    <xf numFmtId="0" fontId="6" fillId="0" borderId="10" xfId="0" applyFont="1" applyBorder="1" applyAlignment="1">
      <alignment horizontal="justify" vertical="top" wrapText="1"/>
    </xf>
    <xf numFmtId="0" fontId="9" fillId="0" borderId="11" xfId="0" applyFont="1" applyBorder="1" applyAlignment="1">
      <alignment horizontal="justify" vertical="top" wrapText="1"/>
    </xf>
    <xf numFmtId="0" fontId="6" fillId="0" borderId="11" xfId="0" applyFont="1" applyBorder="1" applyAlignment="1">
      <alignment horizontal="right" vertical="top" wrapText="1"/>
    </xf>
    <xf numFmtId="0" fontId="0" fillId="0" borderId="11" xfId="0" applyBorder="1" applyAlignment="1">
      <alignment vertical="top" wrapText="1"/>
    </xf>
    <xf numFmtId="0" fontId="9" fillId="0" borderId="11" xfId="0" applyFont="1" applyBorder="1" applyAlignment="1">
      <alignment vertical="top" wrapText="1"/>
    </xf>
    <xf numFmtId="0" fontId="6" fillId="0" borderId="11" xfId="0" applyFont="1" applyBorder="1" applyAlignment="1">
      <alignment vertical="top" wrapText="1"/>
    </xf>
    <xf numFmtId="0" fontId="9" fillId="0" borderId="12" xfId="0" applyFont="1" applyBorder="1" applyAlignment="1">
      <alignment horizontal="justify" vertical="top" wrapText="1"/>
    </xf>
    <xf numFmtId="0" fontId="6" fillId="5" borderId="13" xfId="0" applyFont="1" applyFill="1" applyBorder="1" applyAlignment="1">
      <alignment horizontal="justify" vertical="center" wrapText="1"/>
    </xf>
    <xf numFmtId="0" fontId="6" fillId="5" borderId="14" xfId="0" applyFont="1" applyFill="1" applyBorder="1" applyAlignment="1">
      <alignment horizontal="justify" vertical="center" wrapText="1"/>
    </xf>
    <xf numFmtId="0" fontId="6" fillId="5" borderId="15" xfId="0" applyFont="1" applyFill="1" applyBorder="1" applyAlignment="1">
      <alignment horizontal="justify" vertical="center" wrapText="1"/>
    </xf>
    <xf numFmtId="0" fontId="6" fillId="5" borderId="16"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6" fillId="5" borderId="20" xfId="0" applyFont="1" applyFill="1" applyBorder="1" applyAlignment="1">
      <alignment horizontal="justify" vertical="center" wrapText="1"/>
    </xf>
    <xf numFmtId="0" fontId="6" fillId="5" borderId="0" xfId="0" applyFont="1" applyFill="1" applyBorder="1" applyAlignment="1">
      <alignment horizontal="justify" vertical="center" wrapText="1"/>
    </xf>
    <xf numFmtId="0" fontId="6" fillId="5" borderId="21" xfId="0" applyFont="1" applyFill="1" applyBorder="1" applyAlignment="1">
      <alignment horizontal="justify" vertical="center" wrapText="1"/>
    </xf>
    <xf numFmtId="0" fontId="6" fillId="5" borderId="22"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0" xfId="0" applyFont="1" applyFill="1" applyBorder="1" applyAlignment="1">
      <alignment horizontal="center" vertical="top" wrapText="1"/>
    </xf>
    <xf numFmtId="0" fontId="6" fillId="5" borderId="21" xfId="0" applyFont="1" applyFill="1" applyBorder="1" applyAlignment="1">
      <alignment horizontal="center" vertical="top"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justify" vertical="center" wrapText="1"/>
    </xf>
    <xf numFmtId="0" fontId="6" fillId="5" borderId="25" xfId="0" applyFont="1" applyFill="1" applyBorder="1" applyAlignment="1">
      <alignment horizontal="justify" vertical="center" wrapText="1"/>
    </xf>
    <xf numFmtId="0" fontId="6" fillId="5" borderId="26" xfId="0" applyFont="1" applyFill="1" applyBorder="1" applyAlignment="1">
      <alignment horizontal="justify" vertical="center" wrapText="1"/>
    </xf>
    <xf numFmtId="0" fontId="6" fillId="5" borderId="27" xfId="0" applyFont="1" applyFill="1" applyBorder="1" applyAlignment="1">
      <alignment horizontal="center" vertical="center" wrapText="1"/>
    </xf>
    <xf numFmtId="0" fontId="6" fillId="5" borderId="28" xfId="0" applyFont="1" applyFill="1" applyBorder="1" applyAlignment="1">
      <alignment horizontal="center" vertical="center" wrapText="1"/>
    </xf>
    <xf numFmtId="4" fontId="6" fillId="5" borderId="28" xfId="0" applyNumberFormat="1" applyFont="1" applyFill="1" applyBorder="1" applyAlignment="1">
      <alignment horizontal="center" vertical="center" wrapText="1"/>
    </xf>
    <xf numFmtId="4" fontId="6" fillId="5" borderId="29" xfId="0" applyNumberFormat="1" applyFont="1" applyFill="1" applyBorder="1" applyAlignment="1">
      <alignment horizontal="center" vertical="center" wrapText="1"/>
    </xf>
    <xf numFmtId="0" fontId="6" fillId="5" borderId="30" xfId="0" applyFont="1" applyFill="1" applyBorder="1" applyAlignment="1">
      <alignment horizontal="center" vertical="center" wrapText="1"/>
    </xf>
    <xf numFmtId="4" fontId="9" fillId="0" borderId="0" xfId="0" applyNumberFormat="1" applyFont="1" applyAlignment="1">
      <alignment vertical="top" wrapText="1"/>
    </xf>
    <xf numFmtId="4" fontId="6" fillId="0" borderId="31" xfId="0" applyNumberFormat="1" applyFont="1" applyFill="1" applyBorder="1" applyAlignment="1">
      <alignment vertical="top" wrapText="1"/>
    </xf>
    <xf numFmtId="0" fontId="11" fillId="0" borderId="32" xfId="0" applyFont="1" applyFill="1" applyBorder="1" applyAlignment="1">
      <alignment horizontal="justify" vertical="top" wrapText="1"/>
    </xf>
    <xf numFmtId="4" fontId="9" fillId="0" borderId="32" xfId="0" applyNumberFormat="1" applyFont="1" applyBorder="1" applyAlignment="1">
      <alignment horizontal="right" vertical="top" wrapText="1"/>
    </xf>
    <xf numFmtId="4" fontId="11" fillId="0" borderId="33" xfId="0" applyNumberFormat="1" applyFont="1" applyBorder="1" applyAlignment="1">
      <alignment horizontal="left" vertical="top" wrapText="1"/>
    </xf>
    <xf numFmtId="4" fontId="12" fillId="4" borderId="34" xfId="0" applyNumberFormat="1" applyFont="1" applyFill="1" applyBorder="1" applyAlignment="1">
      <alignment horizontal="left" vertical="center" wrapText="1"/>
    </xf>
    <xf numFmtId="4" fontId="12" fillId="4" borderId="5" xfId="0" applyNumberFormat="1" applyFont="1" applyFill="1" applyBorder="1" applyAlignment="1">
      <alignment horizontal="left" vertical="center" wrapText="1"/>
    </xf>
    <xf numFmtId="4" fontId="12" fillId="4" borderId="35" xfId="0" applyNumberFormat="1" applyFont="1" applyFill="1" applyBorder="1" applyAlignment="1">
      <alignment horizontal="left" vertical="center" wrapText="1"/>
    </xf>
    <xf numFmtId="0" fontId="11" fillId="0" borderId="0" xfId="0" applyFont="1" applyFill="1" applyBorder="1" applyAlignment="1">
      <alignment vertical="top" wrapText="1"/>
    </xf>
    <xf numFmtId="4" fontId="9" fillId="0" borderId="0" xfId="0" applyNumberFormat="1" applyFont="1" applyFill="1" applyBorder="1" applyAlignment="1">
      <alignment vertical="center" wrapText="1"/>
    </xf>
    <xf numFmtId="0" fontId="0" fillId="0" borderId="0" xfId="0" applyFill="1" applyBorder="1" applyAlignment="1">
      <alignment vertical="top" wrapText="1"/>
    </xf>
    <xf numFmtId="4" fontId="9" fillId="0" borderId="0" xfId="0" applyNumberFormat="1" applyFont="1" applyBorder="1" applyAlignment="1">
      <alignment vertical="center" wrapText="1"/>
    </xf>
    <xf numFmtId="4" fontId="11"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0" fillId="0" borderId="0" xfId="0" applyNumberFormat="1" applyAlignment="1">
      <alignment vertical="top" wrapText="1"/>
    </xf>
    <xf numFmtId="4" fontId="13" fillId="5" borderId="36" xfId="0" applyNumberFormat="1" applyFont="1" applyFill="1" applyBorder="1" applyAlignment="1">
      <alignment horizontal="centerContinuous" vertical="center"/>
    </xf>
    <xf numFmtId="4" fontId="14" fillId="5" borderId="37" xfId="0" applyNumberFormat="1" applyFont="1" applyFill="1" applyBorder="1" applyAlignment="1">
      <alignment horizontal="centerContinuous" vertical="center"/>
    </xf>
    <xf numFmtId="4" fontId="14" fillId="5" borderId="37" xfId="0" applyNumberFormat="1" applyFont="1" applyFill="1" applyBorder="1" applyAlignment="1">
      <alignment horizontal="centerContinuous" vertical="center" wrapText="1"/>
    </xf>
    <xf numFmtId="4" fontId="6" fillId="5" borderId="37" xfId="0" applyNumberFormat="1" applyFont="1" applyFill="1" applyBorder="1" applyAlignment="1">
      <alignment vertical="center" wrapText="1"/>
    </xf>
    <xf numFmtId="4" fontId="6" fillId="5" borderId="38" xfId="0" applyNumberFormat="1" applyFont="1" applyFill="1" applyBorder="1" applyAlignment="1">
      <alignment vertical="center" wrapText="1"/>
    </xf>
    <xf numFmtId="0" fontId="6" fillId="5" borderId="16"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0" xfId="0" applyFont="1" applyFill="1" applyBorder="1" applyAlignment="1">
      <alignment horizontal="center" vertical="center" wrapText="1"/>
    </xf>
    <xf numFmtId="4" fontId="13" fillId="5" borderId="41" xfId="0" applyNumberFormat="1" applyFont="1" applyFill="1" applyBorder="1" applyAlignment="1">
      <alignment horizontal="centerContinuous" vertical="center"/>
    </xf>
    <xf numFmtId="0" fontId="14" fillId="5" borderId="42" xfId="0" applyFont="1" applyFill="1" applyBorder="1" applyAlignment="1">
      <alignment horizontal="centerContinuous" vertical="center"/>
    </xf>
    <xf numFmtId="0" fontId="14" fillId="5" borderId="42" xfId="0" applyFont="1" applyFill="1" applyBorder="1" applyAlignment="1">
      <alignment horizontal="centerContinuous" vertical="center" wrapText="1"/>
    </xf>
    <xf numFmtId="0" fontId="6" fillId="5" borderId="42" xfId="0" applyFont="1" applyFill="1" applyBorder="1" applyAlignment="1">
      <alignment vertical="center" wrapText="1"/>
    </xf>
    <xf numFmtId="0" fontId="6" fillId="5" borderId="4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0" borderId="46" xfId="0" applyFont="1" applyBorder="1" applyAlignment="1">
      <alignment horizontal="justify" vertical="top" wrapText="1"/>
    </xf>
    <xf numFmtId="0" fontId="6" fillId="0" borderId="47" xfId="0" applyFont="1" applyBorder="1" applyAlignment="1">
      <alignment horizontal="justify" vertical="top" wrapText="1"/>
    </xf>
    <xf numFmtId="0" fontId="6" fillId="0" borderId="47" xfId="0" applyFont="1" applyBorder="1" applyAlignment="1">
      <alignment horizontal="justify" vertical="top" wrapText="1"/>
    </xf>
    <xf numFmtId="0" fontId="0" fillId="0" borderId="47" xfId="0" applyBorder="1" applyAlignment="1">
      <alignment vertical="top" wrapText="1"/>
    </xf>
    <xf numFmtId="4" fontId="0" fillId="0" borderId="47" xfId="0" applyNumberFormat="1" applyBorder="1" applyAlignment="1">
      <alignment vertical="top" wrapText="1"/>
    </xf>
    <xf numFmtId="164" fontId="0" fillId="0" borderId="47" xfId="0" applyNumberFormat="1" applyFill="1" applyBorder="1" applyAlignment="1">
      <alignment horizontal="right" vertical="top" wrapText="1"/>
    </xf>
    <xf numFmtId="164" fontId="9" fillId="0" borderId="48" xfId="0" applyNumberFormat="1" applyFont="1" applyFill="1" applyBorder="1" applyAlignment="1">
      <alignment horizontal="right" vertical="top" wrapText="1"/>
    </xf>
    <xf numFmtId="0" fontId="6" fillId="0" borderId="49" xfId="0" applyFont="1" applyBorder="1" applyAlignment="1">
      <alignment horizontal="justify" vertical="top" wrapText="1"/>
    </xf>
    <xf numFmtId="0" fontId="6" fillId="0" borderId="50" xfId="0" applyFont="1" applyBorder="1" applyAlignment="1">
      <alignment horizontal="justify" vertical="top" wrapText="1"/>
    </xf>
    <xf numFmtId="0" fontId="6" fillId="0" borderId="50" xfId="0" applyFont="1" applyBorder="1" applyAlignment="1">
      <alignment horizontal="justify" vertical="top" wrapText="1"/>
    </xf>
    <xf numFmtId="0" fontId="0" fillId="0" borderId="50" xfId="0" applyBorder="1" applyAlignment="1">
      <alignment vertical="top" wrapText="1"/>
    </xf>
    <xf numFmtId="164" fontId="0" fillId="0" borderId="50" xfId="0" applyNumberFormat="1" applyBorder="1" applyAlignment="1">
      <alignment vertical="top" wrapText="1"/>
    </xf>
    <xf numFmtId="0" fontId="0" fillId="0" borderId="0" xfId="0" applyAlignment="1">
      <alignment horizontal="left" vertical="center" wrapText="1"/>
    </xf>
    <xf numFmtId="0" fontId="4" fillId="4" borderId="1" xfId="0" applyFont="1" applyFill="1" applyBorder="1" applyAlignment="1">
      <alignment horizontal="left" vertical="center"/>
    </xf>
    <xf numFmtId="0" fontId="5" fillId="4" borderId="2" xfId="0" applyFont="1" applyFill="1" applyBorder="1" applyAlignment="1">
      <alignment horizontal="left" vertical="center"/>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6" fillId="0" borderId="51" xfId="0" applyFont="1" applyFill="1" applyBorder="1" applyAlignment="1">
      <alignment horizontal="justify" vertical="top" wrapText="1"/>
    </xf>
    <xf numFmtId="0" fontId="6" fillId="0" borderId="32" xfId="0" applyFont="1" applyFill="1" applyBorder="1" applyAlignment="1">
      <alignment horizontal="justify" vertical="top" wrapText="1"/>
    </xf>
    <xf numFmtId="0" fontId="6" fillId="0" borderId="52" xfId="0" applyFont="1" applyFill="1" applyBorder="1" applyAlignment="1">
      <alignment horizontal="justify" vertical="top" wrapText="1"/>
    </xf>
    <xf numFmtId="0" fontId="6" fillId="0" borderId="53" xfId="0" applyFont="1" applyFill="1" applyBorder="1" applyAlignment="1">
      <alignment horizontal="justify" vertical="top" wrapText="1"/>
    </xf>
    <xf numFmtId="0" fontId="6" fillId="0" borderId="54" xfId="0" applyFont="1" applyFill="1" applyBorder="1" applyAlignment="1">
      <alignment horizontal="justify" vertical="top" wrapText="1"/>
    </xf>
    <xf numFmtId="0" fontId="6" fillId="0" borderId="55" xfId="0" applyFont="1"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133"/>
  <sheetViews>
    <sheetView showGridLines="0" tabSelected="1" view="pageBreakPreview" zoomScale="74" zoomScaleNormal="80" zoomScaleSheetLayoutView="74" workbookViewId="0">
      <selection activeCell="B2" sqref="B2"/>
    </sheetView>
  </sheetViews>
  <sheetFormatPr baseColWidth="10" defaultColWidth="11" defaultRowHeight="13.5"/>
  <cols>
    <col min="1" max="1" width="3.5" style="8" customWidth="1"/>
    <col min="2" max="2" width="13.75" style="8" customWidth="1"/>
    <col min="3" max="3" width="5.875" style="8" customWidth="1"/>
    <col min="4" max="4" width="8.625" style="8" customWidth="1"/>
    <col min="5" max="5" width="9.75" style="8" customWidth="1"/>
    <col min="6" max="6" width="4.5" style="8" customWidth="1"/>
    <col min="7" max="7" width="0.25" style="8" customWidth="1"/>
    <col min="8" max="8" width="2.25" style="8" customWidth="1"/>
    <col min="9" max="9" width="6.625" style="8" customWidth="1"/>
    <col min="10" max="10" width="9.25" style="8" customWidth="1"/>
    <col min="11" max="11" width="9.5" style="8" customWidth="1"/>
    <col min="12" max="12" width="7.75" style="8" customWidth="1"/>
    <col min="13" max="13" width="6.125" style="8" customWidth="1"/>
    <col min="14" max="14" width="8.25" style="8" customWidth="1"/>
    <col min="15" max="15" width="12.75" style="8" customWidth="1"/>
    <col min="16" max="16" width="14.375" style="8" customWidth="1"/>
    <col min="17" max="17" width="12.125" style="8" customWidth="1"/>
    <col min="18" max="18" width="14.5" style="8" customWidth="1"/>
    <col min="19" max="19" width="13.875" style="8" customWidth="1"/>
    <col min="20" max="20" width="13.125" style="8" customWidth="1"/>
    <col min="21" max="21" width="14" style="8" customWidth="1"/>
    <col min="22" max="22" width="34.25" style="8" customWidth="1"/>
    <col min="23" max="23" width="11.5" style="8" customWidth="1"/>
    <col min="24" max="24" width="10.75" style="8" customWidth="1"/>
    <col min="25" max="25" width="8.5" style="8" customWidth="1"/>
    <col min="26" max="26" width="8.75" style="8" customWidth="1"/>
    <col min="27" max="27" width="9.625" style="8" customWidth="1"/>
    <col min="31" max="31" width="15.375" style="8" customWidth="1"/>
  </cols>
  <sheetData>
    <row r="1" spans="1:35" ht="48" customHeight="1">
      <c r="A1" s="1"/>
      <c r="B1" s="2" t="s">
        <v>0</v>
      </c>
      <c r="C1" s="2"/>
      <c r="D1" s="2"/>
      <c r="E1" s="2"/>
      <c r="F1" s="2"/>
      <c r="G1" s="2"/>
      <c r="H1" s="2"/>
      <c r="I1" s="2"/>
      <c r="J1" s="2"/>
      <c r="K1" s="2"/>
      <c r="L1" s="2"/>
      <c r="M1" s="1" t="s">
        <v>1</v>
      </c>
      <c r="N1" s="1"/>
      <c r="O1" s="1"/>
      <c r="P1" s="3"/>
      <c r="Q1" s="3"/>
      <c r="R1" s="3"/>
      <c r="S1" s="4"/>
      <c r="T1" s="4"/>
      <c r="U1" s="4"/>
      <c r="V1" s="4"/>
      <c r="W1" s="4"/>
      <c r="X1" s="4"/>
      <c r="Y1" s="4"/>
      <c r="Z1" s="5"/>
      <c r="AA1" s="5"/>
      <c r="AB1" s="6"/>
      <c r="AE1" s="4"/>
      <c r="AI1" s="7"/>
    </row>
    <row r="2" spans="1:35" ht="13.5" customHeight="1" thickBot="1"/>
    <row r="3" spans="1:35" ht="22.5" customHeight="1" thickTop="1" thickBot="1">
      <c r="B3" s="9" t="s">
        <v>2</v>
      </c>
      <c r="C3" s="10"/>
      <c r="D3" s="10"/>
      <c r="E3" s="10"/>
      <c r="F3" s="10"/>
      <c r="G3" s="10"/>
      <c r="H3" s="11"/>
      <c r="I3" s="11"/>
      <c r="J3" s="11"/>
      <c r="K3" s="11"/>
      <c r="L3" s="11"/>
      <c r="M3" s="11"/>
      <c r="N3" s="11"/>
      <c r="O3" s="11"/>
      <c r="P3" s="11"/>
      <c r="Q3" s="11"/>
      <c r="R3" s="11"/>
      <c r="S3" s="11"/>
      <c r="T3" s="11"/>
      <c r="U3" s="11"/>
      <c r="V3" s="12"/>
    </row>
    <row r="4" spans="1:35" ht="53.25" customHeight="1" thickTop="1" thickBot="1">
      <c r="B4" s="13" t="s">
        <v>3</v>
      </c>
      <c r="C4" s="14" t="s">
        <v>4</v>
      </c>
      <c r="D4" s="15" t="s">
        <v>5</v>
      </c>
      <c r="E4" s="15"/>
      <c r="F4" s="15"/>
      <c r="G4" s="15"/>
      <c r="H4" s="15"/>
      <c r="I4" s="16"/>
      <c r="J4" s="17" t="s">
        <v>6</v>
      </c>
      <c r="K4" s="18" t="s">
        <v>7</v>
      </c>
      <c r="L4" s="19" t="s">
        <v>8</v>
      </c>
      <c r="M4" s="19"/>
      <c r="N4" s="19"/>
      <c r="O4" s="19"/>
      <c r="P4" s="20" t="s">
        <v>9</v>
      </c>
      <c r="Q4" s="21" t="s">
        <v>10</v>
      </c>
      <c r="R4" s="21"/>
      <c r="S4" s="17" t="s">
        <v>11</v>
      </c>
      <c r="T4" s="19" t="s">
        <v>12</v>
      </c>
      <c r="U4" s="19"/>
      <c r="V4" s="22"/>
    </row>
    <row r="5" spans="1:35" ht="15.75" customHeight="1">
      <c r="B5" s="23" t="s">
        <v>13</v>
      </c>
      <c r="C5" s="24"/>
      <c r="D5" s="24"/>
      <c r="E5" s="24"/>
      <c r="F5" s="24"/>
      <c r="G5" s="24"/>
      <c r="H5" s="24"/>
      <c r="I5" s="24"/>
      <c r="J5" s="24"/>
      <c r="K5" s="24"/>
      <c r="L5" s="24"/>
      <c r="M5" s="24"/>
      <c r="N5" s="24"/>
      <c r="O5" s="24"/>
      <c r="P5" s="24"/>
      <c r="Q5" s="24"/>
      <c r="R5" s="24"/>
      <c r="S5" s="24"/>
      <c r="T5" s="24"/>
      <c r="U5" s="24"/>
      <c r="V5" s="25"/>
    </row>
    <row r="6" spans="1:35" ht="64.5" customHeight="1" thickBot="1">
      <c r="B6" s="26" t="s">
        <v>14</v>
      </c>
      <c r="C6" s="27" t="s">
        <v>15</v>
      </c>
      <c r="D6" s="27"/>
      <c r="E6" s="27"/>
      <c r="F6" s="27"/>
      <c r="G6" s="27"/>
      <c r="H6" s="28"/>
      <c r="I6" s="28"/>
      <c r="J6" s="28" t="s">
        <v>16</v>
      </c>
      <c r="K6" s="27" t="s">
        <v>17</v>
      </c>
      <c r="L6" s="27"/>
      <c r="M6" s="27"/>
      <c r="N6" s="29"/>
      <c r="O6" s="28" t="s">
        <v>18</v>
      </c>
      <c r="P6" s="27" t="s">
        <v>19</v>
      </c>
      <c r="Q6" s="27"/>
      <c r="R6" s="30"/>
      <c r="S6" s="31" t="s">
        <v>20</v>
      </c>
      <c r="T6" s="27" t="s">
        <v>21</v>
      </c>
      <c r="U6" s="27"/>
      <c r="V6" s="32"/>
    </row>
    <row r="7" spans="1:35" ht="22.5" customHeight="1" thickTop="1" thickBot="1">
      <c r="B7" s="9" t="s">
        <v>22</v>
      </c>
      <c r="C7" s="10"/>
      <c r="D7" s="10"/>
      <c r="E7" s="10"/>
      <c r="F7" s="10"/>
      <c r="G7" s="10"/>
      <c r="H7" s="11"/>
      <c r="I7" s="11"/>
      <c r="J7" s="11"/>
      <c r="K7" s="11"/>
      <c r="L7" s="11"/>
      <c r="M7" s="11"/>
      <c r="N7" s="11"/>
      <c r="O7" s="11"/>
      <c r="P7" s="11"/>
      <c r="Q7" s="11"/>
      <c r="R7" s="11"/>
      <c r="S7" s="11"/>
      <c r="T7" s="11"/>
      <c r="U7" s="11"/>
      <c r="V7" s="12"/>
    </row>
    <row r="8" spans="1:35" ht="16.5" customHeight="1" thickTop="1">
      <c r="B8" s="33" t="s">
        <v>23</v>
      </c>
      <c r="C8" s="34" t="s">
        <v>24</v>
      </c>
      <c r="D8" s="34"/>
      <c r="E8" s="34"/>
      <c r="F8" s="34"/>
      <c r="G8" s="34"/>
      <c r="H8" s="35"/>
      <c r="I8" s="36" t="s">
        <v>25</v>
      </c>
      <c r="J8" s="37"/>
      <c r="K8" s="37"/>
      <c r="L8" s="37"/>
      <c r="M8" s="37"/>
      <c r="N8" s="37"/>
      <c r="O8" s="37"/>
      <c r="P8" s="37"/>
      <c r="Q8" s="37"/>
      <c r="R8" s="37"/>
      <c r="S8" s="38"/>
      <c r="T8" s="36" t="s">
        <v>26</v>
      </c>
      <c r="U8" s="37"/>
      <c r="V8" s="39" t="s">
        <v>27</v>
      </c>
    </row>
    <row r="9" spans="1:35" ht="19.5" customHeight="1">
      <c r="B9" s="40"/>
      <c r="C9" s="41"/>
      <c r="D9" s="41"/>
      <c r="E9" s="41"/>
      <c r="F9" s="41"/>
      <c r="G9" s="41"/>
      <c r="H9" s="42"/>
      <c r="I9" s="43" t="s">
        <v>28</v>
      </c>
      <c r="J9" s="44"/>
      <c r="K9" s="44"/>
      <c r="L9" s="44" t="s">
        <v>29</v>
      </c>
      <c r="M9" s="44"/>
      <c r="N9" s="44"/>
      <c r="O9" s="44"/>
      <c r="P9" s="44" t="s">
        <v>30</v>
      </c>
      <c r="Q9" s="44" t="s">
        <v>31</v>
      </c>
      <c r="R9" s="45" t="s">
        <v>32</v>
      </c>
      <c r="S9" s="46"/>
      <c r="T9" s="44" t="s">
        <v>33</v>
      </c>
      <c r="U9" s="44" t="s">
        <v>34</v>
      </c>
      <c r="V9" s="47"/>
    </row>
    <row r="10" spans="1:35" ht="26.25" customHeight="1" thickBot="1">
      <c r="B10" s="48"/>
      <c r="C10" s="49"/>
      <c r="D10" s="49"/>
      <c r="E10" s="49"/>
      <c r="F10" s="49"/>
      <c r="G10" s="49"/>
      <c r="H10" s="50"/>
      <c r="I10" s="51"/>
      <c r="J10" s="52"/>
      <c r="K10" s="52"/>
      <c r="L10" s="52"/>
      <c r="M10" s="52"/>
      <c r="N10" s="52"/>
      <c r="O10" s="52"/>
      <c r="P10" s="52"/>
      <c r="Q10" s="52"/>
      <c r="R10" s="53" t="s">
        <v>35</v>
      </c>
      <c r="S10" s="54" t="s">
        <v>36</v>
      </c>
      <c r="T10" s="52"/>
      <c r="U10" s="52"/>
      <c r="V10" s="55"/>
    </row>
    <row r="11" spans="1:35" ht="75" customHeight="1" thickTop="1" thickBot="1">
      <c r="A11" s="56"/>
      <c r="B11" s="57" t="s">
        <v>37</v>
      </c>
      <c r="C11" s="58" t="s">
        <v>38</v>
      </c>
      <c r="D11" s="58"/>
      <c r="E11" s="58"/>
      <c r="F11" s="58"/>
      <c r="G11" s="58"/>
      <c r="H11" s="58"/>
      <c r="I11" s="58" t="s">
        <v>39</v>
      </c>
      <c r="J11" s="58"/>
      <c r="K11" s="58"/>
      <c r="L11" s="58" t="s">
        <v>40</v>
      </c>
      <c r="M11" s="58"/>
      <c r="N11" s="58"/>
      <c r="O11" s="58"/>
      <c r="P11" s="59" t="s">
        <v>41</v>
      </c>
      <c r="Q11" s="59" t="s">
        <v>42</v>
      </c>
      <c r="R11" s="59">
        <v>28335314.285161287</v>
      </c>
      <c r="S11" s="59">
        <v>16364321.195333334</v>
      </c>
      <c r="T11" s="59">
        <v>4406952.4343310343</v>
      </c>
      <c r="U11" s="59">
        <f>IF(ISERROR(T11/S11),"N/A",T11/S11*100)</f>
        <v>26.930248934418245</v>
      </c>
      <c r="V11" s="60" t="s">
        <v>43</v>
      </c>
    </row>
    <row r="12" spans="1:35" ht="23.1" customHeight="1" thickTop="1" thickBot="1">
      <c r="A12" s="56"/>
      <c r="B12" s="61" t="s">
        <v>44</v>
      </c>
      <c r="C12" s="62"/>
      <c r="D12" s="62"/>
      <c r="E12" s="62"/>
      <c r="F12" s="62"/>
      <c r="G12" s="62"/>
      <c r="H12" s="62"/>
      <c r="I12" s="62"/>
      <c r="J12" s="62"/>
      <c r="K12" s="62"/>
      <c r="L12" s="62"/>
      <c r="M12" s="62"/>
      <c r="N12" s="62"/>
      <c r="O12" s="62"/>
      <c r="P12" s="62"/>
      <c r="Q12" s="62"/>
      <c r="R12" s="62"/>
      <c r="S12" s="62"/>
      <c r="T12" s="62"/>
      <c r="U12" s="62"/>
      <c r="V12" s="63"/>
    </row>
    <row r="13" spans="1:35" ht="23.1" customHeight="1">
      <c r="A13" s="56"/>
      <c r="B13" s="64"/>
      <c r="C13" s="64"/>
      <c r="D13" s="64"/>
      <c r="E13" s="64"/>
      <c r="F13" s="64"/>
      <c r="G13" s="64"/>
      <c r="H13" s="64"/>
      <c r="I13" s="65"/>
      <c r="J13" s="65"/>
      <c r="K13" s="64"/>
      <c r="L13" s="64"/>
      <c r="M13" s="64"/>
      <c r="N13" s="64"/>
      <c r="O13" s="66"/>
      <c r="P13" s="66"/>
      <c r="Q13" s="64"/>
      <c r="R13" s="67">
        <v>62.14</v>
      </c>
      <c r="S13" s="68">
        <v>11.74</v>
      </c>
      <c r="T13" s="68">
        <v>0</v>
      </c>
      <c r="U13" s="69">
        <f t="shared" ref="U13:U44" si="0">IF(ISERROR(T13/S13),"N/A",T13/S13*100)</f>
        <v>0</v>
      </c>
      <c r="V13" s="64" t="s">
        <v>45</v>
      </c>
    </row>
    <row r="14" spans="1:35" ht="23.1" customHeight="1">
      <c r="A14" s="56"/>
      <c r="B14" s="64"/>
      <c r="C14" s="64"/>
      <c r="D14" s="64"/>
      <c r="E14" s="64"/>
      <c r="F14" s="64"/>
      <c r="G14" s="64"/>
      <c r="H14" s="64"/>
      <c r="I14" s="65"/>
      <c r="J14" s="65"/>
      <c r="K14" s="64"/>
      <c r="L14" s="64"/>
      <c r="M14" s="64"/>
      <c r="N14" s="64"/>
      <c r="O14" s="66"/>
      <c r="P14" s="66"/>
      <c r="Q14" s="64"/>
      <c r="R14" s="67">
        <v>100</v>
      </c>
      <c r="S14" s="68">
        <v>33</v>
      </c>
      <c r="T14" s="68">
        <v>0</v>
      </c>
      <c r="U14" s="69">
        <f t="shared" si="0"/>
        <v>0</v>
      </c>
      <c r="V14" s="64" t="s">
        <v>46</v>
      </c>
    </row>
    <row r="15" spans="1:35" ht="23.1" customHeight="1">
      <c r="A15" s="56"/>
      <c r="B15" s="64"/>
      <c r="C15" s="64"/>
      <c r="D15" s="64"/>
      <c r="E15" s="64"/>
      <c r="F15" s="64"/>
      <c r="G15" s="64"/>
      <c r="H15" s="64"/>
      <c r="I15" s="65"/>
      <c r="J15" s="65"/>
      <c r="K15" s="64"/>
      <c r="L15" s="64"/>
      <c r="M15" s="64"/>
      <c r="N15" s="64"/>
      <c r="O15" s="66"/>
      <c r="P15" s="66"/>
      <c r="Q15" s="64"/>
      <c r="R15" s="67">
        <v>100</v>
      </c>
      <c r="S15" s="68">
        <v>33</v>
      </c>
      <c r="T15" s="68">
        <v>33</v>
      </c>
      <c r="U15" s="69">
        <f t="shared" si="0"/>
        <v>100</v>
      </c>
      <c r="V15" s="64" t="s">
        <v>47</v>
      </c>
    </row>
    <row r="16" spans="1:35" ht="23.1" customHeight="1">
      <c r="A16" s="56"/>
      <c r="B16" s="64"/>
      <c r="C16" s="64"/>
      <c r="D16" s="64"/>
      <c r="E16" s="64"/>
      <c r="F16" s="64"/>
      <c r="G16" s="64"/>
      <c r="H16" s="64"/>
      <c r="I16" s="65"/>
      <c r="J16" s="65"/>
      <c r="K16" s="64"/>
      <c r="L16" s="64"/>
      <c r="M16" s="64"/>
      <c r="N16" s="64"/>
      <c r="O16" s="66"/>
      <c r="P16" s="66"/>
      <c r="Q16" s="64"/>
      <c r="R16" s="67">
        <v>45</v>
      </c>
      <c r="S16" s="68">
        <v>16</v>
      </c>
      <c r="T16" s="68">
        <v>1.45</v>
      </c>
      <c r="U16" s="69">
        <f t="shared" si="0"/>
        <v>9.0625</v>
      </c>
      <c r="V16" s="64" t="s">
        <v>48</v>
      </c>
    </row>
    <row r="17" spans="1:22" ht="23.1" customHeight="1">
      <c r="A17" s="56"/>
      <c r="B17" s="64"/>
      <c r="C17" s="64"/>
      <c r="D17" s="64"/>
      <c r="E17" s="64"/>
      <c r="F17" s="64"/>
      <c r="G17" s="64"/>
      <c r="H17" s="64"/>
      <c r="I17" s="65"/>
      <c r="J17" s="65"/>
      <c r="K17" s="64"/>
      <c r="L17" s="64"/>
      <c r="M17" s="64"/>
      <c r="N17" s="64"/>
      <c r="O17" s="66"/>
      <c r="P17" s="66"/>
      <c r="Q17" s="64"/>
      <c r="R17" s="67">
        <v>50</v>
      </c>
      <c r="S17" s="68">
        <v>10</v>
      </c>
      <c r="T17" s="68">
        <v>0</v>
      </c>
      <c r="U17" s="69">
        <f t="shared" si="0"/>
        <v>0</v>
      </c>
      <c r="V17" s="64" t="s">
        <v>49</v>
      </c>
    </row>
    <row r="18" spans="1:22" ht="23.1" customHeight="1">
      <c r="A18" s="56"/>
      <c r="B18" s="64"/>
      <c r="C18" s="64"/>
      <c r="D18" s="64"/>
      <c r="E18" s="64"/>
      <c r="F18" s="64"/>
      <c r="G18" s="64"/>
      <c r="H18" s="64"/>
      <c r="I18" s="65"/>
      <c r="J18" s="65"/>
      <c r="K18" s="64"/>
      <c r="L18" s="64"/>
      <c r="M18" s="64"/>
      <c r="N18" s="64"/>
      <c r="O18" s="66"/>
      <c r="P18" s="66"/>
      <c r="Q18" s="64"/>
      <c r="R18" s="67">
        <v>0</v>
      </c>
      <c r="S18" s="68">
        <v>0</v>
      </c>
      <c r="T18" s="68">
        <v>0</v>
      </c>
      <c r="U18" s="69" t="str">
        <f t="shared" si="0"/>
        <v>N/A</v>
      </c>
      <c r="V18" s="64" t="s">
        <v>50</v>
      </c>
    </row>
    <row r="19" spans="1:22" ht="23.1" customHeight="1">
      <c r="A19" s="56"/>
      <c r="B19" s="64"/>
      <c r="C19" s="64"/>
      <c r="D19" s="64"/>
      <c r="E19" s="64"/>
      <c r="F19" s="64"/>
      <c r="G19" s="64"/>
      <c r="H19" s="64"/>
      <c r="I19" s="65"/>
      <c r="J19" s="65"/>
      <c r="K19" s="64"/>
      <c r="L19" s="64"/>
      <c r="M19" s="64"/>
      <c r="N19" s="64"/>
      <c r="O19" s="66"/>
      <c r="P19" s="66"/>
      <c r="Q19" s="64"/>
      <c r="R19" s="67">
        <v>100</v>
      </c>
      <c r="S19" s="68">
        <v>50</v>
      </c>
      <c r="T19" s="68">
        <v>2</v>
      </c>
      <c r="U19" s="69">
        <f t="shared" si="0"/>
        <v>4</v>
      </c>
      <c r="V19" s="64" t="s">
        <v>51</v>
      </c>
    </row>
    <row r="20" spans="1:22" ht="23.1" customHeight="1">
      <c r="A20" s="56"/>
      <c r="B20" s="64"/>
      <c r="C20" s="64"/>
      <c r="D20" s="64"/>
      <c r="E20" s="64"/>
      <c r="F20" s="64"/>
      <c r="G20" s="64"/>
      <c r="H20" s="64"/>
      <c r="I20" s="65"/>
      <c r="J20" s="65"/>
      <c r="K20" s="64"/>
      <c r="L20" s="64"/>
      <c r="M20" s="64"/>
      <c r="N20" s="64"/>
      <c r="O20" s="66"/>
      <c r="P20" s="66"/>
      <c r="Q20" s="64"/>
      <c r="R20" s="67">
        <v>30</v>
      </c>
      <c r="S20" s="68">
        <v>20</v>
      </c>
      <c r="T20" s="68">
        <v>7.36</v>
      </c>
      <c r="U20" s="69">
        <f t="shared" si="0"/>
        <v>36.799999999999997</v>
      </c>
      <c r="V20" s="64" t="s">
        <v>52</v>
      </c>
    </row>
    <row r="21" spans="1:22" ht="23.1" customHeight="1">
      <c r="A21" s="56"/>
      <c r="B21" s="64"/>
      <c r="C21" s="64"/>
      <c r="D21" s="64"/>
      <c r="E21" s="64"/>
      <c r="F21" s="64"/>
      <c r="G21" s="64"/>
      <c r="H21" s="64"/>
      <c r="I21" s="65"/>
      <c r="J21" s="65"/>
      <c r="K21" s="64"/>
      <c r="L21" s="64"/>
      <c r="M21" s="64"/>
      <c r="N21" s="64"/>
      <c r="O21" s="66"/>
      <c r="P21" s="66"/>
      <c r="Q21" s="64"/>
      <c r="R21" s="67">
        <v>121243971</v>
      </c>
      <c r="S21" s="68">
        <v>121243971</v>
      </c>
      <c r="T21" s="68">
        <v>734051.32</v>
      </c>
      <c r="U21" s="69">
        <f t="shared" si="0"/>
        <v>0.60543325490386657</v>
      </c>
      <c r="V21" s="64" t="s">
        <v>53</v>
      </c>
    </row>
    <row r="22" spans="1:22" ht="23.1" customHeight="1">
      <c r="A22" s="56"/>
      <c r="B22" s="64"/>
      <c r="C22" s="64"/>
      <c r="D22" s="64"/>
      <c r="E22" s="64"/>
      <c r="F22" s="64"/>
      <c r="G22" s="64"/>
      <c r="H22" s="64"/>
      <c r="I22" s="65"/>
      <c r="J22" s="65"/>
      <c r="K22" s="64"/>
      <c r="L22" s="64"/>
      <c r="M22" s="64"/>
      <c r="N22" s="64"/>
      <c r="O22" s="66"/>
      <c r="P22" s="66"/>
      <c r="Q22" s="64"/>
      <c r="R22" s="67">
        <v>25</v>
      </c>
      <c r="S22" s="68">
        <v>25</v>
      </c>
      <c r="T22" s="68">
        <v>17.739999999999998</v>
      </c>
      <c r="U22" s="69">
        <f t="shared" si="0"/>
        <v>70.959999999999994</v>
      </c>
      <c r="V22" s="64" t="s">
        <v>54</v>
      </c>
    </row>
    <row r="23" spans="1:22" ht="23.1" customHeight="1">
      <c r="A23" s="56"/>
      <c r="B23" s="64"/>
      <c r="C23" s="64"/>
      <c r="D23" s="64"/>
      <c r="E23" s="64"/>
      <c r="F23" s="64"/>
      <c r="G23" s="64"/>
      <c r="H23" s="64"/>
      <c r="I23" s="65"/>
      <c r="J23" s="65"/>
      <c r="K23" s="64"/>
      <c r="L23" s="64"/>
      <c r="M23" s="64"/>
      <c r="N23" s="64"/>
      <c r="O23" s="66"/>
      <c r="P23" s="66"/>
      <c r="Q23" s="64"/>
      <c r="R23" s="67">
        <v>1</v>
      </c>
      <c r="S23" s="68">
        <v>1</v>
      </c>
      <c r="T23" s="68">
        <v>1</v>
      </c>
      <c r="U23" s="69">
        <f t="shared" si="0"/>
        <v>100</v>
      </c>
      <c r="V23" s="64" t="s">
        <v>55</v>
      </c>
    </row>
    <row r="24" spans="1:22" ht="23.1" customHeight="1">
      <c r="A24" s="56"/>
      <c r="B24" s="64"/>
      <c r="C24" s="64"/>
      <c r="D24" s="64"/>
      <c r="E24" s="64"/>
      <c r="F24" s="64"/>
      <c r="G24" s="64"/>
      <c r="H24" s="64"/>
      <c r="I24" s="65"/>
      <c r="J24" s="65"/>
      <c r="K24" s="64"/>
      <c r="L24" s="64"/>
      <c r="M24" s="64"/>
      <c r="N24" s="64"/>
      <c r="O24" s="66"/>
      <c r="P24" s="66"/>
      <c r="Q24" s="64"/>
      <c r="R24" s="67">
        <v>0</v>
      </c>
      <c r="S24" s="68">
        <v>0</v>
      </c>
      <c r="T24" s="68">
        <v>0</v>
      </c>
      <c r="U24" s="69" t="str">
        <f t="shared" si="0"/>
        <v>N/A</v>
      </c>
      <c r="V24" s="64" t="s">
        <v>56</v>
      </c>
    </row>
    <row r="25" spans="1:22" ht="23.1" customHeight="1">
      <c r="A25" s="56"/>
      <c r="B25" s="64"/>
      <c r="C25" s="64"/>
      <c r="D25" s="64"/>
      <c r="E25" s="64"/>
      <c r="F25" s="64"/>
      <c r="G25" s="64"/>
      <c r="H25" s="64"/>
      <c r="I25" s="65"/>
      <c r="J25" s="65"/>
      <c r="K25" s="64"/>
      <c r="L25" s="64"/>
      <c r="M25" s="64"/>
      <c r="N25" s="64"/>
      <c r="O25" s="66"/>
      <c r="P25" s="66"/>
      <c r="Q25" s="64"/>
      <c r="R25" s="67">
        <v>141007779.5</v>
      </c>
      <c r="S25" s="68">
        <v>0</v>
      </c>
      <c r="T25" s="68">
        <v>0</v>
      </c>
      <c r="U25" s="69" t="str">
        <f t="shared" si="0"/>
        <v>N/A</v>
      </c>
      <c r="V25" s="64" t="s">
        <v>57</v>
      </c>
    </row>
    <row r="26" spans="1:22" ht="23.1" customHeight="1">
      <c r="A26" s="56"/>
      <c r="B26" s="64"/>
      <c r="C26" s="64"/>
      <c r="D26" s="64"/>
      <c r="E26" s="64"/>
      <c r="F26" s="64"/>
      <c r="G26" s="64"/>
      <c r="H26" s="64"/>
      <c r="I26" s="65"/>
      <c r="J26" s="65"/>
      <c r="K26" s="64"/>
      <c r="L26" s="64"/>
      <c r="M26" s="64"/>
      <c r="N26" s="64"/>
      <c r="O26" s="66"/>
      <c r="P26" s="66"/>
      <c r="Q26" s="64"/>
      <c r="R26" s="67">
        <v>616141628</v>
      </c>
      <c r="S26" s="68">
        <v>369684978</v>
      </c>
      <c r="T26" s="68">
        <v>123228326</v>
      </c>
      <c r="U26" s="69">
        <f t="shared" si="0"/>
        <v>33.333333333333329</v>
      </c>
      <c r="V26" s="64" t="s">
        <v>58</v>
      </c>
    </row>
    <row r="27" spans="1:22" ht="23.1" customHeight="1">
      <c r="A27" s="56"/>
      <c r="B27" s="64"/>
      <c r="C27" s="64"/>
      <c r="D27" s="64"/>
      <c r="E27" s="64"/>
      <c r="F27" s="64"/>
      <c r="G27" s="64"/>
      <c r="H27" s="64"/>
      <c r="I27" s="65"/>
      <c r="J27" s="65"/>
      <c r="K27" s="64"/>
      <c r="L27" s="64"/>
      <c r="M27" s="64"/>
      <c r="N27" s="64"/>
      <c r="O27" s="66"/>
      <c r="P27" s="66"/>
      <c r="Q27" s="64"/>
      <c r="R27" s="67">
        <v>0</v>
      </c>
      <c r="S27" s="68">
        <v>0</v>
      </c>
      <c r="T27" s="68">
        <v>0</v>
      </c>
      <c r="U27" s="69" t="str">
        <f t="shared" si="0"/>
        <v>N/A</v>
      </c>
      <c r="V27" s="64" t="s">
        <v>59</v>
      </c>
    </row>
    <row r="28" spans="1:22" ht="23.1" customHeight="1">
      <c r="A28" s="56"/>
      <c r="B28" s="64"/>
      <c r="C28" s="64"/>
      <c r="D28" s="64"/>
      <c r="E28" s="64"/>
      <c r="F28" s="64"/>
      <c r="G28" s="64"/>
      <c r="H28" s="64"/>
      <c r="I28" s="65"/>
      <c r="J28" s="65"/>
      <c r="K28" s="64"/>
      <c r="L28" s="64"/>
      <c r="M28" s="64"/>
      <c r="N28" s="64"/>
      <c r="O28" s="66"/>
      <c r="P28" s="66"/>
      <c r="Q28" s="64"/>
      <c r="R28" s="67">
        <v>0.5</v>
      </c>
      <c r="S28" s="68">
        <v>0.5</v>
      </c>
      <c r="T28" s="68">
        <v>8.3800000000000008</v>
      </c>
      <c r="U28" s="69">
        <f t="shared" si="0"/>
        <v>1676.0000000000002</v>
      </c>
      <c r="V28" s="64" t="s">
        <v>60</v>
      </c>
    </row>
    <row r="29" spans="1:22" ht="23.1" customHeight="1">
      <c r="A29" s="56"/>
      <c r="B29" s="64"/>
      <c r="C29" s="64"/>
      <c r="D29" s="64"/>
      <c r="E29" s="64"/>
      <c r="F29" s="64"/>
      <c r="G29" s="64"/>
      <c r="H29" s="64"/>
      <c r="I29" s="65"/>
      <c r="J29" s="65"/>
      <c r="K29" s="64"/>
      <c r="L29" s="64"/>
      <c r="M29" s="64"/>
      <c r="N29" s="64"/>
      <c r="O29" s="66"/>
      <c r="P29" s="66"/>
      <c r="Q29" s="64"/>
      <c r="R29" s="67">
        <v>25</v>
      </c>
      <c r="S29" s="68">
        <v>25</v>
      </c>
      <c r="T29" s="68">
        <v>3839125.5</v>
      </c>
      <c r="U29" s="69">
        <f t="shared" si="0"/>
        <v>15356501.999999998</v>
      </c>
      <c r="V29" s="64" t="s">
        <v>61</v>
      </c>
    </row>
    <row r="30" spans="1:22" ht="23.1" customHeight="1">
      <c r="A30" s="56"/>
      <c r="B30" s="64"/>
      <c r="C30" s="64"/>
      <c r="D30" s="64"/>
      <c r="E30" s="64"/>
      <c r="F30" s="64"/>
      <c r="G30" s="64"/>
      <c r="H30" s="64"/>
      <c r="I30" s="65"/>
      <c r="J30" s="65"/>
      <c r="K30" s="64"/>
      <c r="L30" s="64"/>
      <c r="M30" s="64"/>
      <c r="N30" s="64"/>
      <c r="O30" s="66"/>
      <c r="P30" s="66"/>
      <c r="Q30" s="64"/>
      <c r="R30" s="67">
        <v>1</v>
      </c>
      <c r="S30" s="68">
        <v>0.6</v>
      </c>
      <c r="T30" s="68" t="s">
        <v>62</v>
      </c>
      <c r="U30" s="69" t="str">
        <f t="shared" si="0"/>
        <v>N/A</v>
      </c>
      <c r="V30" s="64" t="s">
        <v>63</v>
      </c>
    </row>
    <row r="31" spans="1:22" ht="23.1" customHeight="1">
      <c r="A31" s="56"/>
      <c r="B31" s="64"/>
      <c r="C31" s="64"/>
      <c r="D31" s="64"/>
      <c r="E31" s="64"/>
      <c r="F31" s="64"/>
      <c r="G31" s="64"/>
      <c r="H31" s="64"/>
      <c r="I31" s="65"/>
      <c r="J31" s="65"/>
      <c r="K31" s="64"/>
      <c r="L31" s="64"/>
      <c r="M31" s="64"/>
      <c r="N31" s="64"/>
      <c r="O31" s="66"/>
      <c r="P31" s="66"/>
      <c r="Q31" s="64"/>
      <c r="R31" s="67">
        <v>100</v>
      </c>
      <c r="S31" s="68">
        <v>100</v>
      </c>
      <c r="T31" s="68">
        <v>1.75</v>
      </c>
      <c r="U31" s="69">
        <f t="shared" si="0"/>
        <v>1.7500000000000002</v>
      </c>
      <c r="V31" s="64" t="s">
        <v>64</v>
      </c>
    </row>
    <row r="32" spans="1:22" ht="23.1" customHeight="1">
      <c r="A32" s="56"/>
      <c r="B32" s="64"/>
      <c r="C32" s="64"/>
      <c r="D32" s="64"/>
      <c r="E32" s="64"/>
      <c r="F32" s="64"/>
      <c r="G32" s="64"/>
      <c r="H32" s="64"/>
      <c r="I32" s="65"/>
      <c r="J32" s="65"/>
      <c r="K32" s="64"/>
      <c r="L32" s="64"/>
      <c r="M32" s="64"/>
      <c r="N32" s="64"/>
      <c r="O32" s="66"/>
      <c r="P32" s="66"/>
      <c r="Q32" s="64"/>
      <c r="R32" s="67">
        <v>10</v>
      </c>
      <c r="S32" s="68">
        <v>10</v>
      </c>
      <c r="T32" s="68">
        <v>0.24</v>
      </c>
      <c r="U32" s="69">
        <f t="shared" si="0"/>
        <v>2.4</v>
      </c>
      <c r="V32" s="64" t="s">
        <v>65</v>
      </c>
    </row>
    <row r="33" spans="1:22" ht="23.1" customHeight="1">
      <c r="A33" s="56"/>
      <c r="B33" s="64"/>
      <c r="C33" s="64"/>
      <c r="D33" s="64"/>
      <c r="E33" s="64"/>
      <c r="F33" s="64"/>
      <c r="G33" s="64"/>
      <c r="H33" s="64"/>
      <c r="I33" s="65"/>
      <c r="J33" s="65"/>
      <c r="K33" s="64"/>
      <c r="L33" s="64"/>
      <c r="M33" s="64"/>
      <c r="N33" s="64"/>
      <c r="O33" s="66"/>
      <c r="P33" s="66"/>
      <c r="Q33" s="64"/>
      <c r="R33" s="67">
        <v>0</v>
      </c>
      <c r="S33" s="68">
        <v>0</v>
      </c>
      <c r="T33" s="68">
        <v>0</v>
      </c>
      <c r="U33" s="69" t="str">
        <f t="shared" si="0"/>
        <v>N/A</v>
      </c>
      <c r="V33" s="64" t="s">
        <v>66</v>
      </c>
    </row>
    <row r="34" spans="1:22" ht="23.1" customHeight="1">
      <c r="A34" s="56"/>
      <c r="B34" s="64"/>
      <c r="C34" s="64"/>
      <c r="D34" s="64"/>
      <c r="E34" s="64"/>
      <c r="F34" s="64"/>
      <c r="G34" s="64"/>
      <c r="H34" s="64"/>
      <c r="I34" s="65"/>
      <c r="J34" s="65"/>
      <c r="K34" s="64"/>
      <c r="L34" s="64"/>
      <c r="M34" s="64"/>
      <c r="N34" s="64"/>
      <c r="O34" s="66"/>
      <c r="P34" s="66"/>
      <c r="Q34" s="64"/>
      <c r="R34" s="67">
        <v>100</v>
      </c>
      <c r="S34" s="68">
        <v>20</v>
      </c>
      <c r="T34" s="68">
        <v>5</v>
      </c>
      <c r="U34" s="69">
        <f t="shared" si="0"/>
        <v>25</v>
      </c>
      <c r="V34" s="64" t="s">
        <v>67</v>
      </c>
    </row>
    <row r="35" spans="1:22" ht="23.1" customHeight="1">
      <c r="A35" s="56"/>
      <c r="B35" s="64"/>
      <c r="C35" s="64"/>
      <c r="D35" s="64"/>
      <c r="E35" s="64"/>
      <c r="F35" s="64"/>
      <c r="G35" s="64"/>
      <c r="H35" s="64"/>
      <c r="I35" s="65"/>
      <c r="J35" s="65"/>
      <c r="K35" s="64"/>
      <c r="L35" s="64"/>
      <c r="M35" s="64"/>
      <c r="N35" s="64"/>
      <c r="O35" s="66"/>
      <c r="P35" s="66"/>
      <c r="Q35" s="64"/>
      <c r="R35" s="67">
        <v>100</v>
      </c>
      <c r="S35" s="68">
        <v>50</v>
      </c>
      <c r="T35" s="68">
        <v>0</v>
      </c>
      <c r="U35" s="69">
        <f t="shared" si="0"/>
        <v>0</v>
      </c>
      <c r="V35" s="64" t="s">
        <v>68</v>
      </c>
    </row>
    <row r="36" spans="1:22" ht="23.1" customHeight="1">
      <c r="A36" s="56"/>
      <c r="B36" s="64"/>
      <c r="C36" s="64"/>
      <c r="D36" s="64"/>
      <c r="E36" s="64"/>
      <c r="F36" s="64"/>
      <c r="G36" s="64"/>
      <c r="H36" s="64"/>
      <c r="I36" s="65"/>
      <c r="J36" s="65"/>
      <c r="K36" s="64"/>
      <c r="L36" s="64"/>
      <c r="M36" s="64"/>
      <c r="N36" s="64"/>
      <c r="O36" s="66"/>
      <c r="P36" s="66"/>
      <c r="Q36" s="64"/>
      <c r="R36" s="67">
        <v>80</v>
      </c>
      <c r="S36" s="68">
        <v>15</v>
      </c>
      <c r="T36" s="68">
        <v>1.02</v>
      </c>
      <c r="U36" s="69">
        <f t="shared" si="0"/>
        <v>6.8000000000000007</v>
      </c>
      <c r="V36" s="64" t="s">
        <v>69</v>
      </c>
    </row>
    <row r="37" spans="1:22" ht="23.1" customHeight="1">
      <c r="A37" s="56"/>
      <c r="B37" s="64"/>
      <c r="C37" s="64"/>
      <c r="D37" s="64"/>
      <c r="E37" s="64"/>
      <c r="F37" s="64"/>
      <c r="G37" s="64"/>
      <c r="H37" s="64"/>
      <c r="I37" s="65"/>
      <c r="J37" s="65"/>
      <c r="K37" s="64"/>
      <c r="L37" s="64"/>
      <c r="M37" s="64"/>
      <c r="N37" s="64"/>
      <c r="O37" s="66"/>
      <c r="P37" s="66"/>
      <c r="Q37" s="64"/>
      <c r="R37" s="67">
        <v>100</v>
      </c>
      <c r="S37" s="68">
        <v>100</v>
      </c>
      <c r="T37" s="68">
        <v>0</v>
      </c>
      <c r="U37" s="69">
        <f t="shared" si="0"/>
        <v>0</v>
      </c>
      <c r="V37" s="64" t="s">
        <v>70</v>
      </c>
    </row>
    <row r="38" spans="1:22" ht="23.1" customHeight="1">
      <c r="A38" s="56"/>
      <c r="B38" s="64"/>
      <c r="C38" s="64"/>
      <c r="D38" s="64"/>
      <c r="E38" s="64"/>
      <c r="F38" s="64"/>
      <c r="G38" s="64"/>
      <c r="H38" s="64"/>
      <c r="I38" s="65"/>
      <c r="J38" s="65"/>
      <c r="K38" s="64"/>
      <c r="L38" s="64"/>
      <c r="M38" s="64"/>
      <c r="N38" s="64"/>
      <c r="O38" s="66"/>
      <c r="P38" s="66"/>
      <c r="Q38" s="64"/>
      <c r="R38" s="67">
        <v>18.5</v>
      </c>
      <c r="S38" s="68">
        <v>18.5</v>
      </c>
      <c r="T38" s="68">
        <v>18.739999999999998</v>
      </c>
      <c r="U38" s="69">
        <f t="shared" si="0"/>
        <v>101.29729729729729</v>
      </c>
      <c r="V38" s="64" t="s">
        <v>71</v>
      </c>
    </row>
    <row r="39" spans="1:22" ht="23.1" customHeight="1">
      <c r="A39" s="56"/>
      <c r="B39" s="64"/>
      <c r="C39" s="64"/>
      <c r="D39" s="64"/>
      <c r="E39" s="64"/>
      <c r="F39" s="64"/>
      <c r="G39" s="64"/>
      <c r="H39" s="64"/>
      <c r="I39" s="65"/>
      <c r="J39" s="65"/>
      <c r="K39" s="64"/>
      <c r="L39" s="64"/>
      <c r="M39" s="64"/>
      <c r="N39" s="64"/>
      <c r="O39" s="66"/>
      <c r="P39" s="66"/>
      <c r="Q39" s="64"/>
      <c r="R39" s="67">
        <v>50</v>
      </c>
      <c r="S39" s="68">
        <v>50</v>
      </c>
      <c r="T39" s="68">
        <v>2.23</v>
      </c>
      <c r="U39" s="69">
        <f t="shared" si="0"/>
        <v>4.46</v>
      </c>
      <c r="V39" s="64" t="s">
        <v>72</v>
      </c>
    </row>
    <row r="40" spans="1:22" ht="23.1" customHeight="1">
      <c r="A40" s="56"/>
      <c r="B40" s="64"/>
      <c r="C40" s="64"/>
      <c r="D40" s="64"/>
      <c r="E40" s="64"/>
      <c r="F40" s="64"/>
      <c r="G40" s="64"/>
      <c r="H40" s="64"/>
      <c r="I40" s="65"/>
      <c r="J40" s="65"/>
      <c r="K40" s="64"/>
      <c r="L40" s="64"/>
      <c r="M40" s="64"/>
      <c r="N40" s="64"/>
      <c r="O40" s="66"/>
      <c r="P40" s="66"/>
      <c r="Q40" s="64"/>
      <c r="R40" s="67">
        <v>100</v>
      </c>
      <c r="S40" s="68">
        <v>60</v>
      </c>
      <c r="T40" s="68">
        <v>14.14</v>
      </c>
      <c r="U40" s="69">
        <f t="shared" si="0"/>
        <v>23.566666666666666</v>
      </c>
      <c r="V40" s="64" t="s">
        <v>73</v>
      </c>
    </row>
    <row r="41" spans="1:22" ht="23.1" customHeight="1">
      <c r="A41" s="56"/>
      <c r="B41" s="64"/>
      <c r="C41" s="64"/>
      <c r="D41" s="64"/>
      <c r="E41" s="64"/>
      <c r="F41" s="64"/>
      <c r="G41" s="64"/>
      <c r="H41" s="64"/>
      <c r="I41" s="65"/>
      <c r="J41" s="65"/>
      <c r="K41" s="64"/>
      <c r="L41" s="64"/>
      <c r="M41" s="64"/>
      <c r="N41" s="64"/>
      <c r="O41" s="66"/>
      <c r="P41" s="66"/>
      <c r="Q41" s="64"/>
      <c r="R41" s="67">
        <v>57.9</v>
      </c>
      <c r="S41" s="68">
        <v>17.52</v>
      </c>
      <c r="T41" s="68">
        <v>3.03</v>
      </c>
      <c r="U41" s="69">
        <f t="shared" si="0"/>
        <v>17.294520547945204</v>
      </c>
      <c r="V41" s="64" t="s">
        <v>74</v>
      </c>
    </row>
    <row r="42" spans="1:22" ht="23.1" customHeight="1">
      <c r="A42" s="56"/>
      <c r="B42" s="64"/>
      <c r="C42" s="64"/>
      <c r="D42" s="64"/>
      <c r="E42" s="64"/>
      <c r="F42" s="64"/>
      <c r="G42" s="64"/>
      <c r="H42" s="64"/>
      <c r="I42" s="65"/>
      <c r="J42" s="65"/>
      <c r="K42" s="64"/>
      <c r="L42" s="64"/>
      <c r="M42" s="64"/>
      <c r="N42" s="64"/>
      <c r="O42" s="66"/>
      <c r="P42" s="66"/>
      <c r="Q42" s="64"/>
      <c r="R42" s="67">
        <v>100</v>
      </c>
      <c r="S42" s="68">
        <v>20</v>
      </c>
      <c r="T42" s="68">
        <v>0.6956</v>
      </c>
      <c r="U42" s="69">
        <f t="shared" si="0"/>
        <v>3.4779999999999998</v>
      </c>
      <c r="V42" s="64" t="s">
        <v>75</v>
      </c>
    </row>
    <row r="43" spans="1:22" ht="23.1" customHeight="1" thickBot="1">
      <c r="A43" s="56"/>
      <c r="B43" s="64"/>
      <c r="C43" s="64"/>
      <c r="D43" s="64"/>
      <c r="E43" s="64"/>
      <c r="F43" s="64"/>
      <c r="G43" s="64"/>
      <c r="H43" s="64"/>
      <c r="I43" s="65"/>
      <c r="J43" s="65"/>
      <c r="K43" s="64"/>
      <c r="L43" s="64"/>
      <c r="M43" s="64"/>
      <c r="N43" s="64"/>
      <c r="O43" s="66"/>
      <c r="P43" s="66"/>
      <c r="Q43" s="64"/>
      <c r="R43" s="67">
        <v>8.3000000000000007</v>
      </c>
      <c r="S43" s="68" t="s">
        <v>62</v>
      </c>
      <c r="T43" s="68" t="s">
        <v>62</v>
      </c>
      <c r="U43" s="69" t="str">
        <f t="shared" si="0"/>
        <v>N/A</v>
      </c>
      <c r="V43" s="64" t="s">
        <v>76</v>
      </c>
    </row>
    <row r="44" spans="1:22" ht="113.25" customHeight="1" thickTop="1" thickBot="1">
      <c r="A44" s="56"/>
      <c r="B44" s="57" t="s">
        <v>77</v>
      </c>
      <c r="C44" s="58" t="s">
        <v>78</v>
      </c>
      <c r="D44" s="58"/>
      <c r="E44" s="58"/>
      <c r="F44" s="58"/>
      <c r="G44" s="58"/>
      <c r="H44" s="58"/>
      <c r="I44" s="58" t="s">
        <v>79</v>
      </c>
      <c r="J44" s="58"/>
      <c r="K44" s="58"/>
      <c r="L44" s="58" t="s">
        <v>80</v>
      </c>
      <c r="M44" s="58"/>
      <c r="N44" s="58"/>
      <c r="O44" s="58"/>
      <c r="P44" s="59" t="s">
        <v>81</v>
      </c>
      <c r="Q44" s="59" t="s">
        <v>82</v>
      </c>
      <c r="R44" s="59">
        <v>593.18729375000009</v>
      </c>
      <c r="S44" s="59" t="s">
        <v>83</v>
      </c>
      <c r="T44" s="59" t="s">
        <v>83</v>
      </c>
      <c r="U44" s="59" t="str">
        <f t="shared" si="0"/>
        <v>N/A</v>
      </c>
      <c r="V44" s="60" t="s">
        <v>43</v>
      </c>
    </row>
    <row r="45" spans="1:22" ht="23.1" customHeight="1" thickTop="1" thickBot="1">
      <c r="A45" s="56"/>
      <c r="B45" s="61" t="s">
        <v>44</v>
      </c>
      <c r="C45" s="62"/>
      <c r="D45" s="62"/>
      <c r="E45" s="62"/>
      <c r="F45" s="62"/>
      <c r="G45" s="62"/>
      <c r="H45" s="62"/>
      <c r="I45" s="62"/>
      <c r="J45" s="62"/>
      <c r="K45" s="62"/>
      <c r="L45" s="62"/>
      <c r="M45" s="62"/>
      <c r="N45" s="62"/>
      <c r="O45" s="62"/>
      <c r="P45" s="62"/>
      <c r="Q45" s="62"/>
      <c r="R45" s="62"/>
      <c r="S45" s="62"/>
      <c r="T45" s="62"/>
      <c r="U45" s="62"/>
      <c r="V45" s="63"/>
    </row>
    <row r="46" spans="1:22" ht="23.1" customHeight="1">
      <c r="A46" s="56"/>
      <c r="B46" s="64"/>
      <c r="C46" s="64"/>
      <c r="D46" s="64"/>
      <c r="E46" s="64"/>
      <c r="F46" s="64"/>
      <c r="G46" s="64"/>
      <c r="H46" s="64"/>
      <c r="I46" s="65"/>
      <c r="J46" s="65"/>
      <c r="K46" s="64"/>
      <c r="L46" s="64"/>
      <c r="M46" s="64"/>
      <c r="N46" s="64"/>
      <c r="O46" s="66"/>
      <c r="P46" s="66"/>
      <c r="Q46" s="64"/>
      <c r="R46" s="67">
        <v>100</v>
      </c>
      <c r="S46" s="68" t="s">
        <v>62</v>
      </c>
      <c r="T46" s="68" t="s">
        <v>62</v>
      </c>
      <c r="U46" s="69" t="str">
        <f t="shared" ref="U46:U62" si="1">IF(ISERROR(T46/S46),"N/A",T46/S46*100)</f>
        <v>N/A</v>
      </c>
      <c r="V46" s="64" t="s">
        <v>73</v>
      </c>
    </row>
    <row r="47" spans="1:22" ht="23.1" customHeight="1">
      <c r="A47" s="56"/>
      <c r="B47" s="64"/>
      <c r="C47" s="64"/>
      <c r="D47" s="64"/>
      <c r="E47" s="64"/>
      <c r="F47" s="64"/>
      <c r="G47" s="64"/>
      <c r="H47" s="64"/>
      <c r="I47" s="65"/>
      <c r="J47" s="65"/>
      <c r="K47" s="64"/>
      <c r="L47" s="64"/>
      <c r="M47" s="64"/>
      <c r="N47" s="64"/>
      <c r="O47" s="66"/>
      <c r="P47" s="66"/>
      <c r="Q47" s="64"/>
      <c r="R47" s="67">
        <v>200</v>
      </c>
      <c r="S47" s="68" t="s">
        <v>62</v>
      </c>
      <c r="T47" s="68" t="s">
        <v>62</v>
      </c>
      <c r="U47" s="69" t="str">
        <f t="shared" si="1"/>
        <v>N/A</v>
      </c>
      <c r="V47" s="64" t="s">
        <v>67</v>
      </c>
    </row>
    <row r="48" spans="1:22" ht="23.1" customHeight="1">
      <c r="A48" s="56"/>
      <c r="B48" s="64"/>
      <c r="C48" s="64"/>
      <c r="D48" s="64"/>
      <c r="E48" s="64"/>
      <c r="F48" s="64"/>
      <c r="G48" s="64"/>
      <c r="H48" s="64"/>
      <c r="I48" s="65"/>
      <c r="J48" s="65"/>
      <c r="K48" s="64"/>
      <c r="L48" s="64"/>
      <c r="M48" s="64"/>
      <c r="N48" s="64"/>
      <c r="O48" s="66"/>
      <c r="P48" s="66"/>
      <c r="Q48" s="64"/>
      <c r="R48" s="67">
        <v>0</v>
      </c>
      <c r="S48" s="68" t="s">
        <v>62</v>
      </c>
      <c r="T48" s="68" t="s">
        <v>62</v>
      </c>
      <c r="U48" s="69" t="str">
        <f t="shared" si="1"/>
        <v>N/A</v>
      </c>
      <c r="V48" s="64" t="s">
        <v>76</v>
      </c>
    </row>
    <row r="49" spans="1:22" ht="23.1" customHeight="1">
      <c r="A49" s="56"/>
      <c r="B49" s="64"/>
      <c r="C49" s="64"/>
      <c r="D49" s="64"/>
      <c r="E49" s="64"/>
      <c r="F49" s="64"/>
      <c r="G49" s="64"/>
      <c r="H49" s="64"/>
      <c r="I49" s="65"/>
      <c r="J49" s="65"/>
      <c r="K49" s="64"/>
      <c r="L49" s="64"/>
      <c r="M49" s="64"/>
      <c r="N49" s="64"/>
      <c r="O49" s="66"/>
      <c r="P49" s="66"/>
      <c r="Q49" s="64"/>
      <c r="R49" s="67">
        <v>1776.72</v>
      </c>
      <c r="S49" s="68" t="s">
        <v>62</v>
      </c>
      <c r="T49" s="68" t="s">
        <v>62</v>
      </c>
      <c r="U49" s="69" t="str">
        <f t="shared" si="1"/>
        <v>N/A</v>
      </c>
      <c r="V49" s="64" t="s">
        <v>46</v>
      </c>
    </row>
    <row r="50" spans="1:22" ht="23.1" customHeight="1">
      <c r="A50" s="56"/>
      <c r="B50" s="64"/>
      <c r="C50" s="64"/>
      <c r="D50" s="64"/>
      <c r="E50" s="64"/>
      <c r="F50" s="64"/>
      <c r="G50" s="64"/>
      <c r="H50" s="64"/>
      <c r="I50" s="65"/>
      <c r="J50" s="65"/>
      <c r="K50" s="64"/>
      <c r="L50" s="64"/>
      <c r="M50" s="64"/>
      <c r="N50" s="64"/>
      <c r="O50" s="66"/>
      <c r="P50" s="66"/>
      <c r="Q50" s="64"/>
      <c r="R50" s="67">
        <v>409.82</v>
      </c>
      <c r="S50" s="68" t="s">
        <v>62</v>
      </c>
      <c r="T50" s="68" t="s">
        <v>62</v>
      </c>
      <c r="U50" s="69" t="str">
        <f t="shared" si="1"/>
        <v>N/A</v>
      </c>
      <c r="V50" s="64" t="s">
        <v>45</v>
      </c>
    </row>
    <row r="51" spans="1:22" ht="23.1" customHeight="1">
      <c r="A51" s="56"/>
      <c r="B51" s="64"/>
      <c r="C51" s="64"/>
      <c r="D51" s="64"/>
      <c r="E51" s="64"/>
      <c r="F51" s="64"/>
      <c r="G51" s="64"/>
      <c r="H51" s="64"/>
      <c r="I51" s="65"/>
      <c r="J51" s="65"/>
      <c r="K51" s="64"/>
      <c r="L51" s="64"/>
      <c r="M51" s="64"/>
      <c r="N51" s="64"/>
      <c r="O51" s="66"/>
      <c r="P51" s="66"/>
      <c r="Q51" s="64"/>
      <c r="R51" s="67">
        <v>406.8</v>
      </c>
      <c r="S51" s="68" t="s">
        <v>62</v>
      </c>
      <c r="T51" s="68" t="s">
        <v>62</v>
      </c>
      <c r="U51" s="69" t="str">
        <f t="shared" si="1"/>
        <v>N/A</v>
      </c>
      <c r="V51" s="64" t="s">
        <v>75</v>
      </c>
    </row>
    <row r="52" spans="1:22" ht="23.1" customHeight="1">
      <c r="A52" s="56"/>
      <c r="B52" s="64"/>
      <c r="C52" s="64"/>
      <c r="D52" s="64"/>
      <c r="E52" s="64"/>
      <c r="F52" s="64"/>
      <c r="G52" s="64"/>
      <c r="H52" s="64"/>
      <c r="I52" s="65"/>
      <c r="J52" s="65"/>
      <c r="K52" s="64"/>
      <c r="L52" s="64"/>
      <c r="M52" s="64"/>
      <c r="N52" s="64"/>
      <c r="O52" s="66"/>
      <c r="P52" s="66"/>
      <c r="Q52" s="64"/>
      <c r="R52" s="67">
        <v>3033</v>
      </c>
      <c r="S52" s="68" t="s">
        <v>62</v>
      </c>
      <c r="T52" s="68" t="s">
        <v>62</v>
      </c>
      <c r="U52" s="69" t="str">
        <f t="shared" si="1"/>
        <v>N/A</v>
      </c>
      <c r="V52" s="64" t="s">
        <v>69</v>
      </c>
    </row>
    <row r="53" spans="1:22" ht="23.1" customHeight="1">
      <c r="A53" s="56"/>
      <c r="B53" s="64"/>
      <c r="C53" s="64"/>
      <c r="D53" s="64"/>
      <c r="E53" s="64"/>
      <c r="F53" s="64"/>
      <c r="G53" s="64"/>
      <c r="H53" s="64"/>
      <c r="I53" s="65"/>
      <c r="J53" s="65"/>
      <c r="K53" s="64"/>
      <c r="L53" s="64"/>
      <c r="M53" s="64"/>
      <c r="N53" s="64"/>
      <c r="O53" s="66"/>
      <c r="P53" s="66"/>
      <c r="Q53" s="64"/>
      <c r="R53" s="67">
        <v>0</v>
      </c>
      <c r="S53" s="68" t="s">
        <v>62</v>
      </c>
      <c r="T53" s="68" t="s">
        <v>62</v>
      </c>
      <c r="U53" s="69" t="str">
        <f t="shared" si="1"/>
        <v>N/A</v>
      </c>
      <c r="V53" s="64" t="s">
        <v>53</v>
      </c>
    </row>
    <row r="54" spans="1:22" ht="23.1" customHeight="1">
      <c r="A54" s="56"/>
      <c r="B54" s="64"/>
      <c r="C54" s="64"/>
      <c r="D54" s="64"/>
      <c r="E54" s="64"/>
      <c r="F54" s="64"/>
      <c r="G54" s="64"/>
      <c r="H54" s="64"/>
      <c r="I54" s="65"/>
      <c r="J54" s="65"/>
      <c r="K54" s="64"/>
      <c r="L54" s="64"/>
      <c r="M54" s="64"/>
      <c r="N54" s="64"/>
      <c r="O54" s="66"/>
      <c r="P54" s="66"/>
      <c r="Q54" s="64"/>
      <c r="R54" s="67">
        <v>28</v>
      </c>
      <c r="S54" s="68" t="s">
        <v>62</v>
      </c>
      <c r="T54" s="68" t="s">
        <v>62</v>
      </c>
      <c r="U54" s="69" t="str">
        <f t="shared" si="1"/>
        <v>N/A</v>
      </c>
      <c r="V54" s="64" t="s">
        <v>68</v>
      </c>
    </row>
    <row r="55" spans="1:22" ht="23.1" customHeight="1">
      <c r="A55" s="56"/>
      <c r="B55" s="64"/>
      <c r="C55" s="64"/>
      <c r="D55" s="64"/>
      <c r="E55" s="64"/>
      <c r="F55" s="64"/>
      <c r="G55" s="64"/>
      <c r="H55" s="64"/>
      <c r="I55" s="65"/>
      <c r="J55" s="65"/>
      <c r="K55" s="64"/>
      <c r="L55" s="64"/>
      <c r="M55" s="64"/>
      <c r="N55" s="64"/>
      <c r="O55" s="66"/>
      <c r="P55" s="66"/>
      <c r="Q55" s="64"/>
      <c r="R55" s="67">
        <v>1124</v>
      </c>
      <c r="S55" s="68" t="s">
        <v>62</v>
      </c>
      <c r="T55" s="68" t="s">
        <v>62</v>
      </c>
      <c r="U55" s="69" t="str">
        <f t="shared" si="1"/>
        <v>N/A</v>
      </c>
      <c r="V55" s="64" t="s">
        <v>51</v>
      </c>
    </row>
    <row r="56" spans="1:22" ht="23.1" customHeight="1">
      <c r="A56" s="56"/>
      <c r="B56" s="64"/>
      <c r="C56" s="64"/>
      <c r="D56" s="64"/>
      <c r="E56" s="64"/>
      <c r="F56" s="64"/>
      <c r="G56" s="64"/>
      <c r="H56" s="64"/>
      <c r="I56" s="65"/>
      <c r="J56" s="65"/>
      <c r="K56" s="64"/>
      <c r="L56" s="64"/>
      <c r="M56" s="64"/>
      <c r="N56" s="64"/>
      <c r="O56" s="66"/>
      <c r="P56" s="66"/>
      <c r="Q56" s="64"/>
      <c r="R56" s="67">
        <v>24</v>
      </c>
      <c r="S56" s="68" t="s">
        <v>62</v>
      </c>
      <c r="T56" s="68" t="s">
        <v>62</v>
      </c>
      <c r="U56" s="69" t="str">
        <f t="shared" si="1"/>
        <v>N/A</v>
      </c>
      <c r="V56" s="64" t="s">
        <v>48</v>
      </c>
    </row>
    <row r="57" spans="1:22" ht="23.1" customHeight="1">
      <c r="A57" s="56"/>
      <c r="B57" s="64"/>
      <c r="C57" s="64"/>
      <c r="D57" s="64"/>
      <c r="E57" s="64"/>
      <c r="F57" s="64"/>
      <c r="G57" s="64"/>
      <c r="H57" s="64"/>
      <c r="I57" s="65"/>
      <c r="J57" s="65"/>
      <c r="K57" s="64"/>
      <c r="L57" s="64"/>
      <c r="M57" s="64"/>
      <c r="N57" s="64"/>
      <c r="O57" s="66"/>
      <c r="P57" s="66"/>
      <c r="Q57" s="64"/>
      <c r="R57" s="67">
        <v>643</v>
      </c>
      <c r="S57" s="68" t="s">
        <v>62</v>
      </c>
      <c r="T57" s="68" t="s">
        <v>62</v>
      </c>
      <c r="U57" s="69" t="str">
        <f t="shared" si="1"/>
        <v>N/A</v>
      </c>
      <c r="V57" s="64" t="s">
        <v>66</v>
      </c>
    </row>
    <row r="58" spans="1:22" ht="23.1" customHeight="1">
      <c r="A58" s="56"/>
      <c r="B58" s="64"/>
      <c r="C58" s="64"/>
      <c r="D58" s="64"/>
      <c r="E58" s="64"/>
      <c r="F58" s="64"/>
      <c r="G58" s="64"/>
      <c r="H58" s="64"/>
      <c r="I58" s="65"/>
      <c r="J58" s="65"/>
      <c r="K58" s="64"/>
      <c r="L58" s="64"/>
      <c r="M58" s="64"/>
      <c r="N58" s="64"/>
      <c r="O58" s="66"/>
      <c r="P58" s="66"/>
      <c r="Q58" s="64"/>
      <c r="R58" s="67">
        <v>0</v>
      </c>
      <c r="S58" s="68" t="s">
        <v>62</v>
      </c>
      <c r="T58" s="68" t="s">
        <v>62</v>
      </c>
      <c r="U58" s="69" t="str">
        <f t="shared" si="1"/>
        <v>N/A</v>
      </c>
      <c r="V58" s="64" t="s">
        <v>60</v>
      </c>
    </row>
    <row r="59" spans="1:22" ht="23.1" customHeight="1">
      <c r="A59" s="56"/>
      <c r="B59" s="64"/>
      <c r="C59" s="64"/>
      <c r="D59" s="64"/>
      <c r="E59" s="64"/>
      <c r="F59" s="64"/>
      <c r="G59" s="64"/>
      <c r="H59" s="64"/>
      <c r="I59" s="65"/>
      <c r="J59" s="65"/>
      <c r="K59" s="64"/>
      <c r="L59" s="64"/>
      <c r="M59" s="64"/>
      <c r="N59" s="64"/>
      <c r="O59" s="66"/>
      <c r="P59" s="66"/>
      <c r="Q59" s="64"/>
      <c r="R59" s="67">
        <v>0.12670000000000001</v>
      </c>
      <c r="S59" s="68" t="s">
        <v>62</v>
      </c>
      <c r="T59" s="68" t="s">
        <v>62</v>
      </c>
      <c r="U59" s="69" t="str">
        <f t="shared" si="1"/>
        <v>N/A</v>
      </c>
      <c r="V59" s="64" t="s">
        <v>74</v>
      </c>
    </row>
    <row r="60" spans="1:22" ht="23.1" customHeight="1">
      <c r="A60" s="56"/>
      <c r="B60" s="64"/>
      <c r="C60" s="64"/>
      <c r="D60" s="64"/>
      <c r="E60" s="64"/>
      <c r="F60" s="64"/>
      <c r="G60" s="64"/>
      <c r="H60" s="64"/>
      <c r="I60" s="65"/>
      <c r="J60" s="65"/>
      <c r="K60" s="64"/>
      <c r="L60" s="64"/>
      <c r="M60" s="64"/>
      <c r="N60" s="64"/>
      <c r="O60" s="66"/>
      <c r="P60" s="66"/>
      <c r="Q60" s="64"/>
      <c r="R60" s="67">
        <v>770</v>
      </c>
      <c r="S60" s="68" t="s">
        <v>62</v>
      </c>
      <c r="T60" s="68" t="s">
        <v>62</v>
      </c>
      <c r="U60" s="69" t="str">
        <f t="shared" si="1"/>
        <v>N/A</v>
      </c>
      <c r="V60" s="64" t="s">
        <v>52</v>
      </c>
    </row>
    <row r="61" spans="1:22" ht="23.1" customHeight="1" thickBot="1">
      <c r="A61" s="56"/>
      <c r="B61" s="64"/>
      <c r="C61" s="64"/>
      <c r="D61" s="64"/>
      <c r="E61" s="64"/>
      <c r="F61" s="64"/>
      <c r="G61" s="64"/>
      <c r="H61" s="64"/>
      <c r="I61" s="65"/>
      <c r="J61" s="65"/>
      <c r="K61" s="64"/>
      <c r="L61" s="64"/>
      <c r="M61" s="64"/>
      <c r="N61" s="64"/>
      <c r="O61" s="66"/>
      <c r="P61" s="66"/>
      <c r="Q61" s="64"/>
      <c r="R61" s="67">
        <v>975.53</v>
      </c>
      <c r="S61" s="68" t="s">
        <v>62</v>
      </c>
      <c r="T61" s="68" t="s">
        <v>62</v>
      </c>
      <c r="U61" s="69" t="str">
        <f t="shared" si="1"/>
        <v>N/A</v>
      </c>
      <c r="V61" s="64" t="s">
        <v>72</v>
      </c>
    </row>
    <row r="62" spans="1:22" ht="75" customHeight="1" thickTop="1" thickBot="1">
      <c r="A62" s="56"/>
      <c r="B62" s="57" t="s">
        <v>84</v>
      </c>
      <c r="C62" s="58" t="s">
        <v>85</v>
      </c>
      <c r="D62" s="58"/>
      <c r="E62" s="58"/>
      <c r="F62" s="58"/>
      <c r="G62" s="58"/>
      <c r="H62" s="58"/>
      <c r="I62" s="58" t="s">
        <v>86</v>
      </c>
      <c r="J62" s="58"/>
      <c r="K62" s="58"/>
      <c r="L62" s="58" t="s">
        <v>87</v>
      </c>
      <c r="M62" s="58"/>
      <c r="N62" s="58"/>
      <c r="O62" s="58"/>
      <c r="P62" s="59" t="s">
        <v>41</v>
      </c>
      <c r="Q62" s="59" t="s">
        <v>88</v>
      </c>
      <c r="R62" s="59">
        <v>384.93310344827592</v>
      </c>
      <c r="S62" s="59">
        <v>379.10892857142852</v>
      </c>
      <c r="T62" s="59">
        <v>258.10678571428571</v>
      </c>
      <c r="U62" s="59">
        <f t="shared" si="1"/>
        <v>68.082486658093941</v>
      </c>
      <c r="V62" s="60" t="s">
        <v>43</v>
      </c>
    </row>
    <row r="63" spans="1:22" ht="23.1" customHeight="1" thickTop="1" thickBot="1">
      <c r="A63" s="56"/>
      <c r="B63" s="61" t="s">
        <v>44</v>
      </c>
      <c r="C63" s="62"/>
      <c r="D63" s="62"/>
      <c r="E63" s="62"/>
      <c r="F63" s="62"/>
      <c r="G63" s="62"/>
      <c r="H63" s="62"/>
      <c r="I63" s="62"/>
      <c r="J63" s="62"/>
      <c r="K63" s="62"/>
      <c r="L63" s="62"/>
      <c r="M63" s="62"/>
      <c r="N63" s="62"/>
      <c r="O63" s="62"/>
      <c r="P63" s="62"/>
      <c r="Q63" s="62"/>
      <c r="R63" s="62"/>
      <c r="S63" s="62"/>
      <c r="T63" s="62"/>
      <c r="U63" s="62"/>
      <c r="V63" s="63"/>
    </row>
    <row r="64" spans="1:22" ht="23.1" customHeight="1">
      <c r="A64" s="56"/>
      <c r="B64" s="64"/>
      <c r="C64" s="64"/>
      <c r="D64" s="64"/>
      <c r="E64" s="64"/>
      <c r="F64" s="64"/>
      <c r="G64" s="64"/>
      <c r="H64" s="64"/>
      <c r="I64" s="65"/>
      <c r="J64" s="65"/>
      <c r="K64" s="64"/>
      <c r="L64" s="64"/>
      <c r="M64" s="64"/>
      <c r="N64" s="64"/>
      <c r="O64" s="66"/>
      <c r="P64" s="66"/>
      <c r="Q64" s="64"/>
      <c r="R64" s="67">
        <v>0</v>
      </c>
      <c r="S64" s="68">
        <v>0</v>
      </c>
      <c r="T64" s="68">
        <v>0</v>
      </c>
      <c r="U64" s="69" t="str">
        <f t="shared" ref="U64:U93" si="2">IF(ISERROR(T64/S64),"N/A",T64/S64*100)</f>
        <v>N/A</v>
      </c>
      <c r="V64" s="64" t="s">
        <v>66</v>
      </c>
    </row>
    <row r="65" spans="1:22" ht="23.1" customHeight="1">
      <c r="A65" s="56"/>
      <c r="B65" s="64"/>
      <c r="C65" s="64"/>
      <c r="D65" s="64"/>
      <c r="E65" s="64"/>
      <c r="F65" s="64"/>
      <c r="G65" s="64"/>
      <c r="H65" s="64"/>
      <c r="I65" s="65"/>
      <c r="J65" s="65"/>
      <c r="K65" s="64"/>
      <c r="L65" s="64"/>
      <c r="M65" s="64"/>
      <c r="N65" s="64"/>
      <c r="O65" s="66"/>
      <c r="P65" s="66"/>
      <c r="Q65" s="64"/>
      <c r="R65" s="67">
        <v>22.4</v>
      </c>
      <c r="S65" s="68">
        <v>33.5</v>
      </c>
      <c r="T65" s="68">
        <v>39.9</v>
      </c>
      <c r="U65" s="69">
        <f t="shared" si="2"/>
        <v>119.1044776119403</v>
      </c>
      <c r="V65" s="64" t="s">
        <v>48</v>
      </c>
    </row>
    <row r="66" spans="1:22" ht="23.1" customHeight="1">
      <c r="A66" s="56"/>
      <c r="B66" s="64"/>
      <c r="C66" s="64"/>
      <c r="D66" s="64"/>
      <c r="E66" s="64"/>
      <c r="F66" s="64"/>
      <c r="G66" s="64"/>
      <c r="H66" s="64"/>
      <c r="I66" s="65"/>
      <c r="J66" s="65"/>
      <c r="K66" s="64"/>
      <c r="L66" s="64"/>
      <c r="M66" s="64"/>
      <c r="N66" s="64"/>
      <c r="O66" s="66"/>
      <c r="P66" s="66"/>
      <c r="Q66" s="64"/>
      <c r="R66" s="67">
        <v>1009.5</v>
      </c>
      <c r="S66" s="68">
        <v>1009.5</v>
      </c>
      <c r="T66" s="68">
        <v>94.1</v>
      </c>
      <c r="U66" s="69">
        <f t="shared" si="2"/>
        <v>9.3214462605250112</v>
      </c>
      <c r="V66" s="64" t="s">
        <v>60</v>
      </c>
    </row>
    <row r="67" spans="1:22" ht="23.1" customHeight="1">
      <c r="A67" s="56"/>
      <c r="B67" s="64"/>
      <c r="C67" s="64"/>
      <c r="D67" s="64"/>
      <c r="E67" s="64"/>
      <c r="F67" s="64"/>
      <c r="G67" s="64"/>
      <c r="H67" s="64"/>
      <c r="I67" s="65"/>
      <c r="J67" s="65"/>
      <c r="K67" s="64"/>
      <c r="L67" s="64"/>
      <c r="M67" s="64"/>
      <c r="N67" s="64"/>
      <c r="O67" s="66"/>
      <c r="P67" s="66"/>
      <c r="Q67" s="64"/>
      <c r="R67" s="67">
        <v>100</v>
      </c>
      <c r="S67" s="68">
        <v>83.37</v>
      </c>
      <c r="T67" s="68">
        <v>97.67</v>
      </c>
      <c r="U67" s="69">
        <f t="shared" si="2"/>
        <v>117.15245292071488</v>
      </c>
      <c r="V67" s="64" t="s">
        <v>46</v>
      </c>
    </row>
    <row r="68" spans="1:22" ht="23.1" customHeight="1">
      <c r="A68" s="56"/>
      <c r="B68" s="64"/>
      <c r="C68" s="64"/>
      <c r="D68" s="64"/>
      <c r="E68" s="64"/>
      <c r="F68" s="64"/>
      <c r="G68" s="64"/>
      <c r="H68" s="64"/>
      <c r="I68" s="65"/>
      <c r="J68" s="65"/>
      <c r="K68" s="64"/>
      <c r="L68" s="64"/>
      <c r="M68" s="64"/>
      <c r="N68" s="64"/>
      <c r="O68" s="66"/>
      <c r="P68" s="66"/>
      <c r="Q68" s="64"/>
      <c r="R68" s="67">
        <v>25.56</v>
      </c>
      <c r="S68" s="68">
        <v>13.7</v>
      </c>
      <c r="T68" s="68">
        <v>4.5999999999999996</v>
      </c>
      <c r="U68" s="69">
        <f t="shared" si="2"/>
        <v>33.576642335766422</v>
      </c>
      <c r="V68" s="64" t="s">
        <v>69</v>
      </c>
    </row>
    <row r="69" spans="1:22" ht="23.1" customHeight="1">
      <c r="A69" s="56"/>
      <c r="B69" s="64"/>
      <c r="C69" s="64"/>
      <c r="D69" s="64"/>
      <c r="E69" s="64"/>
      <c r="F69" s="64"/>
      <c r="G69" s="64"/>
      <c r="H69" s="64"/>
      <c r="I69" s="65"/>
      <c r="J69" s="65"/>
      <c r="K69" s="64"/>
      <c r="L69" s="64"/>
      <c r="M69" s="64"/>
      <c r="N69" s="64"/>
      <c r="O69" s="66"/>
      <c r="P69" s="66"/>
      <c r="Q69" s="64"/>
      <c r="R69" s="67">
        <v>100</v>
      </c>
      <c r="S69" s="68">
        <v>55.22</v>
      </c>
      <c r="T69" s="68">
        <v>55.22</v>
      </c>
      <c r="U69" s="69">
        <f t="shared" si="2"/>
        <v>100</v>
      </c>
      <c r="V69" s="64" t="s">
        <v>47</v>
      </c>
    </row>
    <row r="70" spans="1:22" ht="23.1" customHeight="1">
      <c r="A70" s="56"/>
      <c r="B70" s="64"/>
      <c r="C70" s="64"/>
      <c r="D70" s="64"/>
      <c r="E70" s="64"/>
      <c r="F70" s="64"/>
      <c r="G70" s="64"/>
      <c r="H70" s="64"/>
      <c r="I70" s="65"/>
      <c r="J70" s="65"/>
      <c r="K70" s="64"/>
      <c r="L70" s="64"/>
      <c r="M70" s="64"/>
      <c r="N70" s="64"/>
      <c r="O70" s="66"/>
      <c r="P70" s="66"/>
      <c r="Q70" s="64"/>
      <c r="R70" s="67">
        <v>100</v>
      </c>
      <c r="S70" s="68">
        <v>100</v>
      </c>
      <c r="T70" s="68">
        <v>15.61</v>
      </c>
      <c r="U70" s="69">
        <f t="shared" si="2"/>
        <v>15.61</v>
      </c>
      <c r="V70" s="64" t="s">
        <v>64</v>
      </c>
    </row>
    <row r="71" spans="1:22" ht="23.1" customHeight="1">
      <c r="A71" s="56"/>
      <c r="B71" s="64"/>
      <c r="C71" s="64"/>
      <c r="D71" s="64"/>
      <c r="E71" s="64"/>
      <c r="F71" s="64"/>
      <c r="G71" s="64"/>
      <c r="H71" s="64"/>
      <c r="I71" s="65"/>
      <c r="J71" s="65"/>
      <c r="K71" s="64"/>
      <c r="L71" s="64"/>
      <c r="M71" s="64"/>
      <c r="N71" s="64"/>
      <c r="O71" s="66"/>
      <c r="P71" s="66"/>
      <c r="Q71" s="64"/>
      <c r="R71" s="67">
        <v>97</v>
      </c>
      <c r="S71" s="68">
        <v>97</v>
      </c>
      <c r="T71" s="68">
        <v>97</v>
      </c>
      <c r="U71" s="69">
        <f t="shared" si="2"/>
        <v>100</v>
      </c>
      <c r="V71" s="64" t="s">
        <v>50</v>
      </c>
    </row>
    <row r="72" spans="1:22" ht="23.1" customHeight="1">
      <c r="A72" s="56"/>
      <c r="B72" s="64"/>
      <c r="C72" s="64"/>
      <c r="D72" s="64"/>
      <c r="E72" s="64"/>
      <c r="F72" s="64"/>
      <c r="G72" s="64"/>
      <c r="H72" s="64"/>
      <c r="I72" s="65"/>
      <c r="J72" s="65"/>
      <c r="K72" s="64"/>
      <c r="L72" s="64"/>
      <c r="M72" s="64"/>
      <c r="N72" s="64"/>
      <c r="O72" s="66"/>
      <c r="P72" s="66"/>
      <c r="Q72" s="64"/>
      <c r="R72" s="67">
        <v>100</v>
      </c>
      <c r="S72" s="68">
        <v>81.42</v>
      </c>
      <c r="T72" s="68">
        <v>81.42</v>
      </c>
      <c r="U72" s="69">
        <f t="shared" si="2"/>
        <v>100</v>
      </c>
      <c r="V72" s="64" t="s">
        <v>52</v>
      </c>
    </row>
    <row r="73" spans="1:22" ht="23.1" customHeight="1">
      <c r="A73" s="56"/>
      <c r="B73" s="64"/>
      <c r="C73" s="64"/>
      <c r="D73" s="64"/>
      <c r="E73" s="64"/>
      <c r="F73" s="64"/>
      <c r="G73" s="64"/>
      <c r="H73" s="64"/>
      <c r="I73" s="65"/>
      <c r="J73" s="65"/>
      <c r="K73" s="64"/>
      <c r="L73" s="64"/>
      <c r="M73" s="64"/>
      <c r="N73" s="64"/>
      <c r="O73" s="66"/>
      <c r="P73" s="66"/>
      <c r="Q73" s="64"/>
      <c r="R73" s="67">
        <v>28</v>
      </c>
      <c r="S73" s="68">
        <v>14</v>
      </c>
      <c r="T73" s="68">
        <v>0</v>
      </c>
      <c r="U73" s="69">
        <f t="shared" si="2"/>
        <v>0</v>
      </c>
      <c r="V73" s="64" t="s">
        <v>68</v>
      </c>
    </row>
    <row r="74" spans="1:22" ht="23.1" customHeight="1">
      <c r="A74" s="56"/>
      <c r="B74" s="64"/>
      <c r="C74" s="64"/>
      <c r="D74" s="64"/>
      <c r="E74" s="64"/>
      <c r="F74" s="64"/>
      <c r="G74" s="64"/>
      <c r="H74" s="64"/>
      <c r="I74" s="65"/>
      <c r="J74" s="65"/>
      <c r="K74" s="64"/>
      <c r="L74" s="64"/>
      <c r="M74" s="64"/>
      <c r="N74" s="64"/>
      <c r="O74" s="66"/>
      <c r="P74" s="66"/>
      <c r="Q74" s="64"/>
      <c r="R74" s="67">
        <v>50</v>
      </c>
      <c r="S74" s="68">
        <v>50</v>
      </c>
      <c r="T74" s="68">
        <v>50.6</v>
      </c>
      <c r="U74" s="69">
        <f t="shared" si="2"/>
        <v>101.2</v>
      </c>
      <c r="V74" s="64" t="s">
        <v>71</v>
      </c>
    </row>
    <row r="75" spans="1:22" ht="23.1" customHeight="1">
      <c r="A75" s="56"/>
      <c r="B75" s="64"/>
      <c r="C75" s="64"/>
      <c r="D75" s="64"/>
      <c r="E75" s="64"/>
      <c r="F75" s="64"/>
      <c r="G75" s="64"/>
      <c r="H75" s="64"/>
      <c r="I75" s="65"/>
      <c r="J75" s="65"/>
      <c r="K75" s="64"/>
      <c r="L75" s="64"/>
      <c r="M75" s="64"/>
      <c r="N75" s="64"/>
      <c r="O75" s="66"/>
      <c r="P75" s="66"/>
      <c r="Q75" s="64"/>
      <c r="R75" s="67">
        <v>0.8</v>
      </c>
      <c r="S75" s="68">
        <v>100</v>
      </c>
      <c r="T75" s="68">
        <v>112.3</v>
      </c>
      <c r="U75" s="69">
        <f t="shared" si="2"/>
        <v>112.3</v>
      </c>
      <c r="V75" s="64" t="s">
        <v>56</v>
      </c>
    </row>
    <row r="76" spans="1:22" ht="23.1" customHeight="1">
      <c r="A76" s="56"/>
      <c r="B76" s="64"/>
      <c r="C76" s="64"/>
      <c r="D76" s="64"/>
      <c r="E76" s="64"/>
      <c r="F76" s="64"/>
      <c r="G76" s="64"/>
      <c r="H76" s="64"/>
      <c r="I76" s="65"/>
      <c r="J76" s="65"/>
      <c r="K76" s="64"/>
      <c r="L76" s="64"/>
      <c r="M76" s="64"/>
      <c r="N76" s="64"/>
      <c r="O76" s="66"/>
      <c r="P76" s="66"/>
      <c r="Q76" s="64"/>
      <c r="R76" s="67">
        <v>40</v>
      </c>
      <c r="S76" s="68">
        <v>40</v>
      </c>
      <c r="T76" s="68">
        <v>40.340000000000003</v>
      </c>
      <c r="U76" s="69">
        <f t="shared" si="2"/>
        <v>100.85000000000002</v>
      </c>
      <c r="V76" s="64" t="s">
        <v>54</v>
      </c>
    </row>
    <row r="77" spans="1:22" ht="23.1" customHeight="1">
      <c r="A77" s="56"/>
      <c r="B77" s="64"/>
      <c r="C77" s="64"/>
      <c r="D77" s="64"/>
      <c r="E77" s="64"/>
      <c r="F77" s="64"/>
      <c r="G77" s="64"/>
      <c r="H77" s="64"/>
      <c r="I77" s="65"/>
      <c r="J77" s="65"/>
      <c r="K77" s="64"/>
      <c r="L77" s="64"/>
      <c r="M77" s="64"/>
      <c r="N77" s="64"/>
      <c r="O77" s="66"/>
      <c r="P77" s="66"/>
      <c r="Q77" s="64"/>
      <c r="R77" s="67">
        <v>1337</v>
      </c>
      <c r="S77" s="68">
        <v>1337</v>
      </c>
      <c r="T77" s="68">
        <v>692</v>
      </c>
      <c r="U77" s="69">
        <f t="shared" si="2"/>
        <v>51.757666417352276</v>
      </c>
      <c r="V77" s="64" t="s">
        <v>61</v>
      </c>
    </row>
    <row r="78" spans="1:22" ht="23.1" customHeight="1">
      <c r="A78" s="56"/>
      <c r="B78" s="64"/>
      <c r="C78" s="64"/>
      <c r="D78" s="64"/>
      <c r="E78" s="64"/>
      <c r="F78" s="64"/>
      <c r="G78" s="64"/>
      <c r="H78" s="64"/>
      <c r="I78" s="65"/>
      <c r="J78" s="65"/>
      <c r="K78" s="64"/>
      <c r="L78" s="64"/>
      <c r="M78" s="64"/>
      <c r="N78" s="64"/>
      <c r="O78" s="66"/>
      <c r="P78" s="66"/>
      <c r="Q78" s="64"/>
      <c r="R78" s="67">
        <v>17</v>
      </c>
      <c r="S78" s="68">
        <v>17</v>
      </c>
      <c r="T78" s="68">
        <v>17</v>
      </c>
      <c r="U78" s="69">
        <f t="shared" si="2"/>
        <v>100</v>
      </c>
      <c r="V78" s="64" t="s">
        <v>55</v>
      </c>
    </row>
    <row r="79" spans="1:22" ht="23.1" customHeight="1">
      <c r="A79" s="56"/>
      <c r="B79" s="64"/>
      <c r="C79" s="64"/>
      <c r="D79" s="64"/>
      <c r="E79" s="64"/>
      <c r="F79" s="64"/>
      <c r="G79" s="64"/>
      <c r="H79" s="64"/>
      <c r="I79" s="65"/>
      <c r="J79" s="65"/>
      <c r="K79" s="64"/>
      <c r="L79" s="64"/>
      <c r="M79" s="64"/>
      <c r="N79" s="64"/>
      <c r="O79" s="66"/>
      <c r="P79" s="66"/>
      <c r="Q79" s="64"/>
      <c r="R79" s="67">
        <v>100</v>
      </c>
      <c r="S79" s="68">
        <v>20</v>
      </c>
      <c r="T79" s="68">
        <v>15</v>
      </c>
      <c r="U79" s="69">
        <f t="shared" si="2"/>
        <v>75</v>
      </c>
      <c r="V79" s="64" t="s">
        <v>67</v>
      </c>
    </row>
    <row r="80" spans="1:22" ht="23.1" customHeight="1">
      <c r="A80" s="56"/>
      <c r="B80" s="64"/>
      <c r="C80" s="64"/>
      <c r="D80" s="64"/>
      <c r="E80" s="64"/>
      <c r="F80" s="64"/>
      <c r="G80" s="64"/>
      <c r="H80" s="64"/>
      <c r="I80" s="65"/>
      <c r="J80" s="65"/>
      <c r="K80" s="64"/>
      <c r="L80" s="64"/>
      <c r="M80" s="64"/>
      <c r="N80" s="64"/>
      <c r="O80" s="66"/>
      <c r="P80" s="66"/>
      <c r="Q80" s="64"/>
      <c r="R80" s="67">
        <v>98</v>
      </c>
      <c r="S80" s="68">
        <v>95</v>
      </c>
      <c r="T80" s="68">
        <v>97</v>
      </c>
      <c r="U80" s="69">
        <f t="shared" si="2"/>
        <v>102.10526315789474</v>
      </c>
      <c r="V80" s="64" t="s">
        <v>45</v>
      </c>
    </row>
    <row r="81" spans="1:22" ht="23.1" customHeight="1">
      <c r="A81" s="56"/>
      <c r="B81" s="64"/>
      <c r="C81" s="64"/>
      <c r="D81" s="64"/>
      <c r="E81" s="64"/>
      <c r="F81" s="64"/>
      <c r="G81" s="64"/>
      <c r="H81" s="64"/>
      <c r="I81" s="65"/>
      <c r="J81" s="65"/>
      <c r="K81" s="64"/>
      <c r="L81" s="64"/>
      <c r="M81" s="64"/>
      <c r="N81" s="64"/>
      <c r="O81" s="66"/>
      <c r="P81" s="66"/>
      <c r="Q81" s="64"/>
      <c r="R81" s="67">
        <v>68</v>
      </c>
      <c r="S81" s="68">
        <v>32</v>
      </c>
      <c r="T81" s="68">
        <v>32</v>
      </c>
      <c r="U81" s="69">
        <f t="shared" si="2"/>
        <v>100</v>
      </c>
      <c r="V81" s="64" t="s">
        <v>76</v>
      </c>
    </row>
    <row r="82" spans="1:22" ht="23.1" customHeight="1">
      <c r="A82" s="56"/>
      <c r="B82" s="64"/>
      <c r="C82" s="64"/>
      <c r="D82" s="64"/>
      <c r="E82" s="64"/>
      <c r="F82" s="64"/>
      <c r="G82" s="64"/>
      <c r="H82" s="64"/>
      <c r="I82" s="65"/>
      <c r="J82" s="65"/>
      <c r="K82" s="64"/>
      <c r="L82" s="64"/>
      <c r="M82" s="64"/>
      <c r="N82" s="64"/>
      <c r="O82" s="66"/>
      <c r="P82" s="66"/>
      <c r="Q82" s="64"/>
      <c r="R82" s="67">
        <v>63.8</v>
      </c>
      <c r="S82" s="68">
        <v>46.34</v>
      </c>
      <c r="T82" s="68">
        <v>0</v>
      </c>
      <c r="U82" s="69">
        <f t="shared" si="2"/>
        <v>0</v>
      </c>
      <c r="V82" s="64" t="s">
        <v>74</v>
      </c>
    </row>
    <row r="83" spans="1:22" ht="23.1" customHeight="1">
      <c r="A83" s="56"/>
      <c r="B83" s="64"/>
      <c r="C83" s="64"/>
      <c r="D83" s="64"/>
      <c r="E83" s="64"/>
      <c r="F83" s="64"/>
      <c r="G83" s="64"/>
      <c r="H83" s="64"/>
      <c r="I83" s="65"/>
      <c r="J83" s="65"/>
      <c r="K83" s="64"/>
      <c r="L83" s="64"/>
      <c r="M83" s="64"/>
      <c r="N83" s="64"/>
      <c r="O83" s="66"/>
      <c r="P83" s="66"/>
      <c r="Q83" s="64"/>
      <c r="R83" s="67">
        <v>100</v>
      </c>
      <c r="S83" s="68">
        <v>50</v>
      </c>
      <c r="T83" s="68">
        <v>86</v>
      </c>
      <c r="U83" s="69">
        <f t="shared" si="2"/>
        <v>172</v>
      </c>
      <c r="V83" s="64" t="s">
        <v>51</v>
      </c>
    </row>
    <row r="84" spans="1:22" ht="23.1" customHeight="1">
      <c r="A84" s="56"/>
      <c r="B84" s="64"/>
      <c r="C84" s="64"/>
      <c r="D84" s="64"/>
      <c r="E84" s="64"/>
      <c r="F84" s="64"/>
      <c r="G84" s="64"/>
      <c r="H84" s="64"/>
      <c r="I84" s="65"/>
      <c r="J84" s="65"/>
      <c r="K84" s="64"/>
      <c r="L84" s="64"/>
      <c r="M84" s="64"/>
      <c r="N84" s="64"/>
      <c r="O84" s="66"/>
      <c r="P84" s="66"/>
      <c r="Q84" s="64"/>
      <c r="R84" s="67">
        <v>50</v>
      </c>
      <c r="S84" s="68">
        <v>50</v>
      </c>
      <c r="T84" s="68">
        <v>15.92</v>
      </c>
      <c r="U84" s="69">
        <f t="shared" si="2"/>
        <v>31.840000000000003</v>
      </c>
      <c r="V84" s="64" t="s">
        <v>65</v>
      </c>
    </row>
    <row r="85" spans="1:22" ht="23.1" customHeight="1">
      <c r="A85" s="56"/>
      <c r="B85" s="64"/>
      <c r="C85" s="64"/>
      <c r="D85" s="64"/>
      <c r="E85" s="64"/>
      <c r="F85" s="64"/>
      <c r="G85" s="64"/>
      <c r="H85" s="64"/>
      <c r="I85" s="65"/>
      <c r="J85" s="65"/>
      <c r="K85" s="64"/>
      <c r="L85" s="64"/>
      <c r="M85" s="64"/>
      <c r="N85" s="64"/>
      <c r="O85" s="66"/>
      <c r="P85" s="66"/>
      <c r="Q85" s="64"/>
      <c r="R85" s="67">
        <v>1298</v>
      </c>
      <c r="S85" s="68">
        <v>1298</v>
      </c>
      <c r="T85" s="68">
        <v>1793</v>
      </c>
      <c r="U85" s="69">
        <f t="shared" si="2"/>
        <v>138.13559322033899</v>
      </c>
      <c r="V85" s="64" t="s">
        <v>72</v>
      </c>
    </row>
    <row r="86" spans="1:22" ht="23.1" customHeight="1">
      <c r="A86" s="56"/>
      <c r="B86" s="64"/>
      <c r="C86" s="64"/>
      <c r="D86" s="64"/>
      <c r="E86" s="64"/>
      <c r="F86" s="64"/>
      <c r="G86" s="64"/>
      <c r="H86" s="64"/>
      <c r="I86" s="65"/>
      <c r="J86" s="65"/>
      <c r="K86" s="64"/>
      <c r="L86" s="64"/>
      <c r="M86" s="64"/>
      <c r="N86" s="64"/>
      <c r="O86" s="66"/>
      <c r="P86" s="66"/>
      <c r="Q86" s="64"/>
      <c r="R86" s="67">
        <v>100</v>
      </c>
      <c r="S86" s="68">
        <v>70</v>
      </c>
      <c r="T86" s="68">
        <v>45</v>
      </c>
      <c r="U86" s="69">
        <f t="shared" si="2"/>
        <v>64.285714285714292</v>
      </c>
      <c r="V86" s="64" t="s">
        <v>73</v>
      </c>
    </row>
    <row r="87" spans="1:22" ht="23.1" customHeight="1">
      <c r="A87" s="56"/>
      <c r="B87" s="64"/>
      <c r="C87" s="64"/>
      <c r="D87" s="64"/>
      <c r="E87" s="64"/>
      <c r="F87" s="64"/>
      <c r="G87" s="64"/>
      <c r="H87" s="64"/>
      <c r="I87" s="65"/>
      <c r="J87" s="65"/>
      <c r="K87" s="64"/>
      <c r="L87" s="64"/>
      <c r="M87" s="64"/>
      <c r="N87" s="64"/>
      <c r="O87" s="66"/>
      <c r="P87" s="66"/>
      <c r="Q87" s="64"/>
      <c r="R87" s="67">
        <v>1093</v>
      </c>
      <c r="S87" s="68">
        <v>1093</v>
      </c>
      <c r="T87" s="68">
        <v>1093</v>
      </c>
      <c r="U87" s="69">
        <f t="shared" si="2"/>
        <v>100</v>
      </c>
      <c r="V87" s="64" t="s">
        <v>53</v>
      </c>
    </row>
    <row r="88" spans="1:22" ht="23.1" customHeight="1">
      <c r="A88" s="56"/>
      <c r="B88" s="64"/>
      <c r="C88" s="64"/>
      <c r="D88" s="64"/>
      <c r="E88" s="64"/>
      <c r="F88" s="64"/>
      <c r="G88" s="64"/>
      <c r="H88" s="64"/>
      <c r="I88" s="65"/>
      <c r="J88" s="65"/>
      <c r="K88" s="64"/>
      <c r="L88" s="64"/>
      <c r="M88" s="64"/>
      <c r="N88" s="64"/>
      <c r="O88" s="66"/>
      <c r="P88" s="66"/>
      <c r="Q88" s="64"/>
      <c r="R88" s="67">
        <v>65</v>
      </c>
      <c r="S88" s="68">
        <v>35</v>
      </c>
      <c r="T88" s="68">
        <v>0.91</v>
      </c>
      <c r="U88" s="69">
        <f t="shared" si="2"/>
        <v>2.6</v>
      </c>
      <c r="V88" s="64" t="s">
        <v>75</v>
      </c>
    </row>
    <row r="89" spans="1:22" ht="23.1" customHeight="1">
      <c r="A89" s="56"/>
      <c r="B89" s="64"/>
      <c r="C89" s="64"/>
      <c r="D89" s="64"/>
      <c r="E89" s="64"/>
      <c r="F89" s="64"/>
      <c r="G89" s="64"/>
      <c r="H89" s="64"/>
      <c r="I89" s="65"/>
      <c r="J89" s="65"/>
      <c r="K89" s="64"/>
      <c r="L89" s="64"/>
      <c r="M89" s="64"/>
      <c r="N89" s="64"/>
      <c r="O89" s="66"/>
      <c r="P89" s="66"/>
      <c r="Q89" s="64"/>
      <c r="R89" s="67">
        <v>47</v>
      </c>
      <c r="S89" s="68">
        <v>47</v>
      </c>
      <c r="T89" s="68">
        <v>7.4</v>
      </c>
      <c r="U89" s="69">
        <f t="shared" si="2"/>
        <v>15.74468085106383</v>
      </c>
      <c r="V89" s="64" t="s">
        <v>70</v>
      </c>
    </row>
    <row r="90" spans="1:22" ht="23.1" customHeight="1">
      <c r="A90" s="56"/>
      <c r="B90" s="64"/>
      <c r="C90" s="64"/>
      <c r="D90" s="64"/>
      <c r="E90" s="64"/>
      <c r="F90" s="64"/>
      <c r="G90" s="64"/>
      <c r="H90" s="64"/>
      <c r="I90" s="65"/>
      <c r="J90" s="65"/>
      <c r="K90" s="64"/>
      <c r="L90" s="64"/>
      <c r="M90" s="64"/>
      <c r="N90" s="64"/>
      <c r="O90" s="66"/>
      <c r="P90" s="66"/>
      <c r="Q90" s="64"/>
      <c r="R90" s="67">
        <v>2003</v>
      </c>
      <c r="S90" s="68">
        <v>1747</v>
      </c>
      <c r="T90" s="68">
        <v>0</v>
      </c>
      <c r="U90" s="69">
        <f t="shared" si="2"/>
        <v>0</v>
      </c>
      <c r="V90" s="64" t="s">
        <v>58</v>
      </c>
    </row>
    <row r="91" spans="1:22" ht="23.1" customHeight="1">
      <c r="A91" s="56"/>
      <c r="B91" s="64"/>
      <c r="C91" s="64"/>
      <c r="D91" s="64"/>
      <c r="E91" s="64"/>
      <c r="F91" s="64"/>
      <c r="G91" s="64"/>
      <c r="H91" s="64"/>
      <c r="I91" s="65"/>
      <c r="J91" s="65"/>
      <c r="K91" s="64"/>
      <c r="L91" s="64"/>
      <c r="M91" s="64"/>
      <c r="N91" s="64"/>
      <c r="O91" s="66"/>
      <c r="P91" s="66"/>
      <c r="Q91" s="64"/>
      <c r="R91" s="67">
        <v>3000</v>
      </c>
      <c r="S91" s="68">
        <v>3000</v>
      </c>
      <c r="T91" s="68">
        <v>2644</v>
      </c>
      <c r="U91" s="69">
        <f t="shared" si="2"/>
        <v>88.133333333333326</v>
      </c>
      <c r="V91" s="64" t="s">
        <v>59</v>
      </c>
    </row>
    <row r="92" spans="1:22" ht="23.1" customHeight="1" thickBot="1">
      <c r="A92" s="56"/>
      <c r="B92" s="64"/>
      <c r="C92" s="64"/>
      <c r="D92" s="64"/>
      <c r="E92" s="64"/>
      <c r="F92" s="64"/>
      <c r="G92" s="64"/>
      <c r="H92" s="64"/>
      <c r="I92" s="65"/>
      <c r="J92" s="65"/>
      <c r="K92" s="64"/>
      <c r="L92" s="64"/>
      <c r="M92" s="64"/>
      <c r="N92" s="64"/>
      <c r="O92" s="66"/>
      <c r="P92" s="66"/>
      <c r="Q92" s="64"/>
      <c r="R92" s="67">
        <v>50</v>
      </c>
      <c r="S92" s="68" t="s">
        <v>62</v>
      </c>
      <c r="T92" s="68" t="s">
        <v>62</v>
      </c>
      <c r="U92" s="69" t="str">
        <f t="shared" si="2"/>
        <v>N/A</v>
      </c>
      <c r="V92" s="64" t="s">
        <v>49</v>
      </c>
    </row>
    <row r="93" spans="1:22" ht="75" customHeight="1" thickTop="1" thickBot="1">
      <c r="A93" s="56"/>
      <c r="B93" s="57" t="s">
        <v>89</v>
      </c>
      <c r="C93" s="58" t="s">
        <v>90</v>
      </c>
      <c r="D93" s="58"/>
      <c r="E93" s="58"/>
      <c r="F93" s="58"/>
      <c r="G93" s="58"/>
      <c r="H93" s="58"/>
      <c r="I93" s="58" t="s">
        <v>91</v>
      </c>
      <c r="J93" s="58"/>
      <c r="K93" s="58"/>
      <c r="L93" s="58" t="s">
        <v>92</v>
      </c>
      <c r="M93" s="58"/>
      <c r="N93" s="58"/>
      <c r="O93" s="58"/>
      <c r="P93" s="59" t="s">
        <v>41</v>
      </c>
      <c r="Q93" s="59" t="s">
        <v>93</v>
      </c>
      <c r="R93" s="59">
        <v>230.99678571428572</v>
      </c>
      <c r="S93" s="59">
        <v>127.45222222222225</v>
      </c>
      <c r="T93" s="59">
        <v>16.649629629629629</v>
      </c>
      <c r="U93" s="59">
        <f t="shared" si="2"/>
        <v>13.063428270869837</v>
      </c>
      <c r="V93" s="60" t="s">
        <v>43</v>
      </c>
    </row>
    <row r="94" spans="1:22" ht="23.1" customHeight="1" thickTop="1" thickBot="1">
      <c r="A94" s="56"/>
      <c r="B94" s="61" t="s">
        <v>44</v>
      </c>
      <c r="C94" s="62"/>
      <c r="D94" s="62"/>
      <c r="E94" s="62"/>
      <c r="F94" s="62"/>
      <c r="G94" s="62"/>
      <c r="H94" s="62"/>
      <c r="I94" s="62"/>
      <c r="J94" s="62"/>
      <c r="K94" s="62"/>
      <c r="L94" s="62"/>
      <c r="M94" s="62"/>
      <c r="N94" s="62"/>
      <c r="O94" s="62"/>
      <c r="P94" s="62"/>
      <c r="Q94" s="62"/>
      <c r="R94" s="62"/>
      <c r="S94" s="62"/>
      <c r="T94" s="62"/>
      <c r="U94" s="62"/>
      <c r="V94" s="63"/>
    </row>
    <row r="95" spans="1:22" ht="23.1" customHeight="1">
      <c r="A95" s="56"/>
      <c r="B95" s="64"/>
      <c r="C95" s="64"/>
      <c r="D95" s="64"/>
      <c r="E95" s="64"/>
      <c r="F95" s="64"/>
      <c r="G95" s="64"/>
      <c r="H95" s="64"/>
      <c r="I95" s="65"/>
      <c r="J95" s="65"/>
      <c r="K95" s="64"/>
      <c r="L95" s="64"/>
      <c r="M95" s="64"/>
      <c r="N95" s="64"/>
      <c r="O95" s="66"/>
      <c r="P95" s="66"/>
      <c r="Q95" s="64"/>
      <c r="R95" s="67">
        <v>100</v>
      </c>
      <c r="S95" s="68">
        <v>50</v>
      </c>
      <c r="T95" s="68">
        <v>0</v>
      </c>
      <c r="U95" s="69">
        <f t="shared" ref="U95:U122" si="3">IF(ISERROR(T95/S95),"N/A",T95/S95*100)</f>
        <v>0</v>
      </c>
      <c r="V95" s="64" t="s">
        <v>68</v>
      </c>
    </row>
    <row r="96" spans="1:22" ht="23.1" customHeight="1">
      <c r="A96" s="56"/>
      <c r="B96" s="64"/>
      <c r="C96" s="64"/>
      <c r="D96" s="64"/>
      <c r="E96" s="64"/>
      <c r="F96" s="64"/>
      <c r="G96" s="64"/>
      <c r="H96" s="64"/>
      <c r="I96" s="65"/>
      <c r="J96" s="65"/>
      <c r="K96" s="64"/>
      <c r="L96" s="64"/>
      <c r="M96" s="64"/>
      <c r="N96" s="64"/>
      <c r="O96" s="66"/>
      <c r="P96" s="66"/>
      <c r="Q96" s="64"/>
      <c r="R96" s="67">
        <v>950</v>
      </c>
      <c r="S96" s="68">
        <v>950</v>
      </c>
      <c r="T96" s="68">
        <v>0</v>
      </c>
      <c r="U96" s="69">
        <f t="shared" si="3"/>
        <v>0</v>
      </c>
      <c r="V96" s="64" t="s">
        <v>59</v>
      </c>
    </row>
    <row r="97" spans="1:22" ht="23.1" customHeight="1">
      <c r="A97" s="56"/>
      <c r="B97" s="64"/>
      <c r="C97" s="64"/>
      <c r="D97" s="64"/>
      <c r="E97" s="64"/>
      <c r="F97" s="64"/>
      <c r="G97" s="64"/>
      <c r="H97" s="64"/>
      <c r="I97" s="65"/>
      <c r="J97" s="65"/>
      <c r="K97" s="64"/>
      <c r="L97" s="64"/>
      <c r="M97" s="64"/>
      <c r="N97" s="64"/>
      <c r="O97" s="66"/>
      <c r="P97" s="66"/>
      <c r="Q97" s="64"/>
      <c r="R97" s="67">
        <v>90.91</v>
      </c>
      <c r="S97" s="68">
        <v>9.09</v>
      </c>
      <c r="T97" s="68">
        <v>0</v>
      </c>
      <c r="U97" s="69">
        <f t="shared" si="3"/>
        <v>0</v>
      </c>
      <c r="V97" s="64" t="s">
        <v>74</v>
      </c>
    </row>
    <row r="98" spans="1:22" ht="23.1" customHeight="1">
      <c r="A98" s="56"/>
      <c r="B98" s="64"/>
      <c r="C98" s="64"/>
      <c r="D98" s="64"/>
      <c r="E98" s="64"/>
      <c r="F98" s="64"/>
      <c r="G98" s="64"/>
      <c r="H98" s="64"/>
      <c r="I98" s="65"/>
      <c r="J98" s="65"/>
      <c r="K98" s="64"/>
      <c r="L98" s="64"/>
      <c r="M98" s="64"/>
      <c r="N98" s="64"/>
      <c r="O98" s="66"/>
      <c r="P98" s="66"/>
      <c r="Q98" s="64"/>
      <c r="R98" s="67">
        <v>50</v>
      </c>
      <c r="S98" s="68">
        <v>50</v>
      </c>
      <c r="T98" s="68">
        <v>0</v>
      </c>
      <c r="U98" s="69">
        <f t="shared" si="3"/>
        <v>0</v>
      </c>
      <c r="V98" s="64" t="s">
        <v>70</v>
      </c>
    </row>
    <row r="99" spans="1:22" ht="23.1" customHeight="1">
      <c r="A99" s="56"/>
      <c r="B99" s="64"/>
      <c r="C99" s="64"/>
      <c r="D99" s="64"/>
      <c r="E99" s="64"/>
      <c r="F99" s="64"/>
      <c r="G99" s="64"/>
      <c r="H99" s="64"/>
      <c r="I99" s="65"/>
      <c r="J99" s="65"/>
      <c r="K99" s="64"/>
      <c r="L99" s="64"/>
      <c r="M99" s="64"/>
      <c r="N99" s="64"/>
      <c r="O99" s="66"/>
      <c r="P99" s="66"/>
      <c r="Q99" s="64"/>
      <c r="R99" s="67">
        <v>3797</v>
      </c>
      <c r="S99" s="68">
        <v>1556</v>
      </c>
      <c r="T99" s="68">
        <v>0</v>
      </c>
      <c r="U99" s="69">
        <f t="shared" si="3"/>
        <v>0</v>
      </c>
      <c r="V99" s="64" t="s">
        <v>58</v>
      </c>
    </row>
    <row r="100" spans="1:22" ht="23.1" customHeight="1">
      <c r="A100" s="56"/>
      <c r="B100" s="64"/>
      <c r="C100" s="64"/>
      <c r="D100" s="64"/>
      <c r="E100" s="64"/>
      <c r="F100" s="64"/>
      <c r="G100" s="64"/>
      <c r="H100" s="64"/>
      <c r="I100" s="65"/>
      <c r="J100" s="65"/>
      <c r="K100" s="64"/>
      <c r="L100" s="64"/>
      <c r="M100" s="64"/>
      <c r="N100" s="64"/>
      <c r="O100" s="66"/>
      <c r="P100" s="66"/>
      <c r="Q100" s="64"/>
      <c r="R100" s="67">
        <v>0</v>
      </c>
      <c r="S100" s="68">
        <v>0</v>
      </c>
      <c r="T100" s="68">
        <v>0</v>
      </c>
      <c r="U100" s="69" t="str">
        <f t="shared" si="3"/>
        <v>N/A</v>
      </c>
      <c r="V100" s="64" t="s">
        <v>50</v>
      </c>
    </row>
    <row r="101" spans="1:22" ht="23.1" customHeight="1">
      <c r="A101" s="56"/>
      <c r="B101" s="64"/>
      <c r="C101" s="64"/>
      <c r="D101" s="64"/>
      <c r="E101" s="64"/>
      <c r="F101" s="64"/>
      <c r="G101" s="64"/>
      <c r="H101" s="64"/>
      <c r="I101" s="65"/>
      <c r="J101" s="65"/>
      <c r="K101" s="64"/>
      <c r="L101" s="64"/>
      <c r="M101" s="64"/>
      <c r="N101" s="64"/>
      <c r="O101" s="66"/>
      <c r="P101" s="66"/>
      <c r="Q101" s="64"/>
      <c r="R101" s="67">
        <v>100</v>
      </c>
      <c r="S101" s="68">
        <v>50</v>
      </c>
      <c r="T101" s="68">
        <v>0</v>
      </c>
      <c r="U101" s="69">
        <f t="shared" si="3"/>
        <v>0</v>
      </c>
      <c r="V101" s="64" t="s">
        <v>51</v>
      </c>
    </row>
    <row r="102" spans="1:22" ht="23.1" customHeight="1">
      <c r="A102" s="56"/>
      <c r="B102" s="64"/>
      <c r="C102" s="64"/>
      <c r="D102" s="64"/>
      <c r="E102" s="64"/>
      <c r="F102" s="64"/>
      <c r="G102" s="64"/>
      <c r="H102" s="64"/>
      <c r="I102" s="65"/>
      <c r="J102" s="65"/>
      <c r="K102" s="64"/>
      <c r="L102" s="64"/>
      <c r="M102" s="64"/>
      <c r="N102" s="64"/>
      <c r="O102" s="66"/>
      <c r="P102" s="66"/>
      <c r="Q102" s="64"/>
      <c r="R102" s="67">
        <v>40</v>
      </c>
      <c r="S102" s="68">
        <v>40</v>
      </c>
      <c r="T102" s="68">
        <v>42.89</v>
      </c>
      <c r="U102" s="69">
        <f t="shared" si="3"/>
        <v>107.22499999999999</v>
      </c>
      <c r="V102" s="64" t="s">
        <v>71</v>
      </c>
    </row>
    <row r="103" spans="1:22" ht="23.1" customHeight="1">
      <c r="A103" s="56"/>
      <c r="B103" s="64"/>
      <c r="C103" s="64"/>
      <c r="D103" s="64"/>
      <c r="E103" s="64"/>
      <c r="F103" s="64"/>
      <c r="G103" s="64"/>
      <c r="H103" s="64"/>
      <c r="I103" s="65"/>
      <c r="J103" s="65"/>
      <c r="K103" s="64"/>
      <c r="L103" s="64"/>
      <c r="M103" s="64"/>
      <c r="N103" s="64"/>
      <c r="O103" s="66"/>
      <c r="P103" s="66"/>
      <c r="Q103" s="64"/>
      <c r="R103" s="67">
        <v>67</v>
      </c>
      <c r="S103" s="68">
        <v>33</v>
      </c>
      <c r="T103" s="68">
        <v>5.16</v>
      </c>
      <c r="U103" s="69">
        <f t="shared" si="3"/>
        <v>15.636363636363637</v>
      </c>
      <c r="V103" s="64" t="s">
        <v>48</v>
      </c>
    </row>
    <row r="104" spans="1:22" ht="23.1" customHeight="1">
      <c r="A104" s="56"/>
      <c r="B104" s="64"/>
      <c r="C104" s="64"/>
      <c r="D104" s="64"/>
      <c r="E104" s="64"/>
      <c r="F104" s="64"/>
      <c r="G104" s="64"/>
      <c r="H104" s="64"/>
      <c r="I104" s="65"/>
      <c r="J104" s="65"/>
      <c r="K104" s="64"/>
      <c r="L104" s="64"/>
      <c r="M104" s="64"/>
      <c r="N104" s="64"/>
      <c r="O104" s="66"/>
      <c r="P104" s="66"/>
      <c r="Q104" s="64"/>
      <c r="R104" s="67">
        <v>0</v>
      </c>
      <c r="S104" s="68">
        <v>0</v>
      </c>
      <c r="T104" s="68">
        <v>0</v>
      </c>
      <c r="U104" s="69" t="str">
        <f t="shared" si="3"/>
        <v>N/A</v>
      </c>
      <c r="V104" s="64" t="s">
        <v>66</v>
      </c>
    </row>
    <row r="105" spans="1:22" ht="23.1" customHeight="1">
      <c r="A105" s="56"/>
      <c r="B105" s="64"/>
      <c r="C105" s="64"/>
      <c r="D105" s="64"/>
      <c r="E105" s="64"/>
      <c r="F105" s="64"/>
      <c r="G105" s="64"/>
      <c r="H105" s="64"/>
      <c r="I105" s="65"/>
      <c r="J105" s="65"/>
      <c r="K105" s="64"/>
      <c r="L105" s="64"/>
      <c r="M105" s="64"/>
      <c r="N105" s="64"/>
      <c r="O105" s="66"/>
      <c r="P105" s="66"/>
      <c r="Q105" s="64"/>
      <c r="R105" s="67">
        <v>8</v>
      </c>
      <c r="S105" s="68">
        <v>8</v>
      </c>
      <c r="T105" s="68">
        <v>8.5</v>
      </c>
      <c r="U105" s="69">
        <f t="shared" si="3"/>
        <v>106.25</v>
      </c>
      <c r="V105" s="64" t="s">
        <v>56</v>
      </c>
    </row>
    <row r="106" spans="1:22" ht="23.1" customHeight="1">
      <c r="A106" s="56"/>
      <c r="B106" s="64"/>
      <c r="C106" s="64"/>
      <c r="D106" s="64"/>
      <c r="E106" s="64"/>
      <c r="F106" s="64"/>
      <c r="G106" s="64"/>
      <c r="H106" s="64"/>
      <c r="I106" s="65"/>
      <c r="J106" s="65"/>
      <c r="K106" s="64"/>
      <c r="L106" s="64"/>
      <c r="M106" s="64"/>
      <c r="N106" s="64"/>
      <c r="O106" s="66"/>
      <c r="P106" s="66"/>
      <c r="Q106" s="64"/>
      <c r="R106" s="67">
        <v>88</v>
      </c>
      <c r="S106" s="68">
        <v>12</v>
      </c>
      <c r="T106" s="68">
        <v>12</v>
      </c>
      <c r="U106" s="69">
        <f t="shared" si="3"/>
        <v>100</v>
      </c>
      <c r="V106" s="64" t="s">
        <v>76</v>
      </c>
    </row>
    <row r="107" spans="1:22" ht="23.1" customHeight="1">
      <c r="A107" s="56"/>
      <c r="B107" s="64"/>
      <c r="C107" s="64"/>
      <c r="D107" s="64"/>
      <c r="E107" s="64"/>
      <c r="F107" s="64"/>
      <c r="G107" s="64"/>
      <c r="H107" s="64"/>
      <c r="I107" s="65"/>
      <c r="J107" s="65"/>
      <c r="K107" s="64"/>
      <c r="L107" s="64"/>
      <c r="M107" s="64"/>
      <c r="N107" s="64"/>
      <c r="O107" s="66"/>
      <c r="P107" s="66"/>
      <c r="Q107" s="64"/>
      <c r="R107" s="67">
        <v>45</v>
      </c>
      <c r="S107" s="68">
        <v>55</v>
      </c>
      <c r="T107" s="68">
        <v>0.81</v>
      </c>
      <c r="U107" s="69">
        <f t="shared" si="3"/>
        <v>1.4727272727272727</v>
      </c>
      <c r="V107" s="64" t="s">
        <v>75</v>
      </c>
    </row>
    <row r="108" spans="1:22" ht="23.1" customHeight="1">
      <c r="A108" s="56"/>
      <c r="B108" s="64"/>
      <c r="C108" s="64"/>
      <c r="D108" s="64"/>
      <c r="E108" s="64"/>
      <c r="F108" s="64"/>
      <c r="G108" s="64"/>
      <c r="H108" s="64"/>
      <c r="I108" s="65"/>
      <c r="J108" s="65"/>
      <c r="K108" s="64"/>
      <c r="L108" s="64"/>
      <c r="M108" s="64"/>
      <c r="N108" s="64"/>
      <c r="O108" s="66"/>
      <c r="P108" s="66"/>
      <c r="Q108" s="64"/>
      <c r="R108" s="67">
        <v>100</v>
      </c>
      <c r="S108" s="68">
        <v>46</v>
      </c>
      <c r="T108" s="68">
        <v>36.32</v>
      </c>
      <c r="U108" s="69">
        <f t="shared" si="3"/>
        <v>78.956521739130437</v>
      </c>
      <c r="V108" s="64" t="s">
        <v>69</v>
      </c>
    </row>
    <row r="109" spans="1:22" ht="23.1" customHeight="1">
      <c r="A109" s="56"/>
      <c r="B109" s="64"/>
      <c r="C109" s="64"/>
      <c r="D109" s="64"/>
      <c r="E109" s="64"/>
      <c r="F109" s="64"/>
      <c r="G109" s="64"/>
      <c r="H109" s="64"/>
      <c r="I109" s="65"/>
      <c r="J109" s="65"/>
      <c r="K109" s="64"/>
      <c r="L109" s="64"/>
      <c r="M109" s="64"/>
      <c r="N109" s="64"/>
      <c r="O109" s="66"/>
      <c r="P109" s="66"/>
      <c r="Q109" s="64"/>
      <c r="R109" s="67">
        <v>0</v>
      </c>
      <c r="S109" s="68">
        <v>0</v>
      </c>
      <c r="T109" s="68">
        <v>0</v>
      </c>
      <c r="U109" s="69" t="str">
        <f t="shared" si="3"/>
        <v>N/A</v>
      </c>
      <c r="V109" s="64" t="s">
        <v>55</v>
      </c>
    </row>
    <row r="110" spans="1:22" ht="23.1" customHeight="1">
      <c r="A110" s="56"/>
      <c r="B110" s="64"/>
      <c r="C110" s="64"/>
      <c r="D110" s="64"/>
      <c r="E110" s="64"/>
      <c r="F110" s="64"/>
      <c r="G110" s="64"/>
      <c r="H110" s="64"/>
      <c r="I110" s="65"/>
      <c r="J110" s="65"/>
      <c r="K110" s="64"/>
      <c r="L110" s="64"/>
      <c r="M110" s="64"/>
      <c r="N110" s="64"/>
      <c r="O110" s="66"/>
      <c r="P110" s="66"/>
      <c r="Q110" s="64"/>
      <c r="R110" s="67">
        <v>100</v>
      </c>
      <c r="S110" s="68">
        <v>20</v>
      </c>
      <c r="T110" s="68">
        <v>10</v>
      </c>
      <c r="U110" s="69">
        <f t="shared" si="3"/>
        <v>50</v>
      </c>
      <c r="V110" s="64" t="s">
        <v>67</v>
      </c>
    </row>
    <row r="111" spans="1:22" ht="23.1" customHeight="1">
      <c r="A111" s="56"/>
      <c r="B111" s="64"/>
      <c r="C111" s="64"/>
      <c r="D111" s="64"/>
      <c r="E111" s="64"/>
      <c r="F111" s="64"/>
      <c r="G111" s="64"/>
      <c r="H111" s="64"/>
      <c r="I111" s="65"/>
      <c r="J111" s="65"/>
      <c r="K111" s="64"/>
      <c r="L111" s="64"/>
      <c r="M111" s="64"/>
      <c r="N111" s="64"/>
      <c r="O111" s="66"/>
      <c r="P111" s="66"/>
      <c r="Q111" s="64"/>
      <c r="R111" s="67">
        <v>130</v>
      </c>
      <c r="S111" s="68">
        <v>130</v>
      </c>
      <c r="T111" s="68">
        <v>0</v>
      </c>
      <c r="U111" s="69">
        <f t="shared" si="3"/>
        <v>0</v>
      </c>
      <c r="V111" s="64" t="s">
        <v>72</v>
      </c>
    </row>
    <row r="112" spans="1:22" ht="23.1" customHeight="1">
      <c r="A112" s="56"/>
      <c r="B112" s="64"/>
      <c r="C112" s="64"/>
      <c r="D112" s="64"/>
      <c r="E112" s="64"/>
      <c r="F112" s="64"/>
      <c r="G112" s="64"/>
      <c r="H112" s="64"/>
      <c r="I112" s="65"/>
      <c r="J112" s="65"/>
      <c r="K112" s="64"/>
      <c r="L112" s="64"/>
      <c r="M112" s="64"/>
      <c r="N112" s="64"/>
      <c r="O112" s="66"/>
      <c r="P112" s="66"/>
      <c r="Q112" s="64"/>
      <c r="R112" s="67">
        <v>100</v>
      </c>
      <c r="S112" s="68">
        <v>5.3</v>
      </c>
      <c r="T112" s="68">
        <v>0</v>
      </c>
      <c r="U112" s="69">
        <f t="shared" si="3"/>
        <v>0</v>
      </c>
      <c r="V112" s="64" t="s">
        <v>45</v>
      </c>
    </row>
    <row r="113" spans="1:23" ht="23.1" customHeight="1">
      <c r="A113" s="56"/>
      <c r="B113" s="64"/>
      <c r="C113" s="64"/>
      <c r="D113" s="64"/>
      <c r="E113" s="64"/>
      <c r="F113" s="64"/>
      <c r="G113" s="64"/>
      <c r="H113" s="64"/>
      <c r="I113" s="65"/>
      <c r="J113" s="65"/>
      <c r="K113" s="64"/>
      <c r="L113" s="64"/>
      <c r="M113" s="64"/>
      <c r="N113" s="64"/>
      <c r="O113" s="66"/>
      <c r="P113" s="66"/>
      <c r="Q113" s="64"/>
      <c r="R113" s="67">
        <v>30</v>
      </c>
      <c r="S113" s="68">
        <v>30</v>
      </c>
      <c r="T113" s="68">
        <v>34.53</v>
      </c>
      <c r="U113" s="69">
        <f t="shared" si="3"/>
        <v>115.10000000000001</v>
      </c>
      <c r="V113" s="64" t="s">
        <v>54</v>
      </c>
    </row>
    <row r="114" spans="1:23" ht="23.1" customHeight="1">
      <c r="A114" s="56"/>
      <c r="B114" s="64"/>
      <c r="C114" s="64"/>
      <c r="D114" s="64"/>
      <c r="E114" s="64"/>
      <c r="F114" s="64"/>
      <c r="G114" s="64"/>
      <c r="H114" s="64"/>
      <c r="I114" s="65"/>
      <c r="J114" s="65"/>
      <c r="K114" s="64"/>
      <c r="L114" s="64"/>
      <c r="M114" s="64"/>
      <c r="N114" s="64"/>
      <c r="O114" s="66"/>
      <c r="P114" s="66"/>
      <c r="Q114" s="64"/>
      <c r="R114" s="67">
        <v>67</v>
      </c>
      <c r="S114" s="68">
        <v>33</v>
      </c>
      <c r="T114" s="68">
        <v>33</v>
      </c>
      <c r="U114" s="69">
        <f t="shared" si="3"/>
        <v>100</v>
      </c>
      <c r="V114" s="64" t="s">
        <v>47</v>
      </c>
    </row>
    <row r="115" spans="1:23" ht="23.1" customHeight="1">
      <c r="A115" s="56"/>
      <c r="B115" s="64"/>
      <c r="C115" s="64"/>
      <c r="D115" s="64"/>
      <c r="E115" s="64"/>
      <c r="F115" s="64"/>
      <c r="G115" s="64"/>
      <c r="H115" s="64"/>
      <c r="I115" s="65"/>
      <c r="J115" s="65"/>
      <c r="K115" s="64"/>
      <c r="L115" s="64"/>
      <c r="M115" s="64"/>
      <c r="N115" s="64"/>
      <c r="O115" s="66"/>
      <c r="P115" s="66"/>
      <c r="Q115" s="64"/>
      <c r="R115" s="67">
        <v>50</v>
      </c>
      <c r="S115" s="68">
        <v>50</v>
      </c>
      <c r="T115" s="68">
        <v>0</v>
      </c>
      <c r="U115" s="69">
        <f t="shared" si="3"/>
        <v>0</v>
      </c>
      <c r="V115" s="64" t="s">
        <v>65</v>
      </c>
    </row>
    <row r="116" spans="1:23" ht="23.1" customHeight="1">
      <c r="A116" s="56"/>
      <c r="B116" s="64"/>
      <c r="C116" s="64"/>
      <c r="D116" s="64"/>
      <c r="E116" s="64"/>
      <c r="F116" s="64"/>
      <c r="G116" s="64"/>
      <c r="H116" s="64"/>
      <c r="I116" s="65"/>
      <c r="J116" s="65"/>
      <c r="K116" s="64"/>
      <c r="L116" s="64"/>
      <c r="M116" s="64"/>
      <c r="N116" s="64"/>
      <c r="O116" s="66"/>
      <c r="P116" s="66"/>
      <c r="Q116" s="64"/>
      <c r="R116" s="67">
        <v>155</v>
      </c>
      <c r="S116" s="68">
        <v>155</v>
      </c>
      <c r="T116" s="68">
        <v>76.12</v>
      </c>
      <c r="U116" s="69">
        <f t="shared" si="3"/>
        <v>49.109677419354838</v>
      </c>
      <c r="V116" s="64" t="s">
        <v>60</v>
      </c>
    </row>
    <row r="117" spans="1:23" ht="23.1" customHeight="1">
      <c r="A117" s="56"/>
      <c r="B117" s="64"/>
      <c r="C117" s="64"/>
      <c r="D117" s="64"/>
      <c r="E117" s="64"/>
      <c r="F117" s="64"/>
      <c r="G117" s="64"/>
      <c r="H117" s="64"/>
      <c r="I117" s="65"/>
      <c r="J117" s="65"/>
      <c r="K117" s="64"/>
      <c r="L117" s="64"/>
      <c r="M117" s="64"/>
      <c r="N117" s="64"/>
      <c r="O117" s="66"/>
      <c r="P117" s="66"/>
      <c r="Q117" s="64"/>
      <c r="R117" s="67">
        <v>100</v>
      </c>
      <c r="S117" s="68">
        <v>10.82</v>
      </c>
      <c r="T117" s="68">
        <v>0</v>
      </c>
      <c r="U117" s="69">
        <f t="shared" si="3"/>
        <v>0</v>
      </c>
      <c r="V117" s="64" t="s">
        <v>46</v>
      </c>
    </row>
    <row r="118" spans="1:23" ht="23.1" customHeight="1">
      <c r="A118" s="56"/>
      <c r="B118" s="64"/>
      <c r="C118" s="64"/>
      <c r="D118" s="64"/>
      <c r="E118" s="64"/>
      <c r="F118" s="64"/>
      <c r="G118" s="64"/>
      <c r="H118" s="64"/>
      <c r="I118" s="65"/>
      <c r="J118" s="65"/>
      <c r="K118" s="64"/>
      <c r="L118" s="64"/>
      <c r="M118" s="64"/>
      <c r="N118" s="64"/>
      <c r="O118" s="66"/>
      <c r="P118" s="66"/>
      <c r="Q118" s="64"/>
      <c r="R118" s="67">
        <v>100</v>
      </c>
      <c r="S118" s="68">
        <v>0</v>
      </c>
      <c r="T118" s="68">
        <v>0</v>
      </c>
      <c r="U118" s="69" t="str">
        <f t="shared" si="3"/>
        <v>N/A</v>
      </c>
      <c r="V118" s="64" t="s">
        <v>52</v>
      </c>
    </row>
    <row r="119" spans="1:23" ht="23.1" customHeight="1">
      <c r="A119" s="56"/>
      <c r="B119" s="64"/>
      <c r="C119" s="64"/>
      <c r="D119" s="64"/>
      <c r="E119" s="64"/>
      <c r="F119" s="64"/>
      <c r="G119" s="64"/>
      <c r="H119" s="64"/>
      <c r="I119" s="65"/>
      <c r="J119" s="65"/>
      <c r="K119" s="64"/>
      <c r="L119" s="64"/>
      <c r="M119" s="64"/>
      <c r="N119" s="64"/>
      <c r="O119" s="66"/>
      <c r="P119" s="66"/>
      <c r="Q119" s="64"/>
      <c r="R119" s="67">
        <v>0</v>
      </c>
      <c r="S119" s="68">
        <v>0</v>
      </c>
      <c r="T119" s="68">
        <v>0</v>
      </c>
      <c r="U119" s="69" t="str">
        <f t="shared" si="3"/>
        <v>N/A</v>
      </c>
      <c r="V119" s="64" t="s">
        <v>53</v>
      </c>
    </row>
    <row r="120" spans="1:23" ht="23.1" customHeight="1">
      <c r="A120" s="56"/>
      <c r="B120" s="64"/>
      <c r="C120" s="64"/>
      <c r="D120" s="64"/>
      <c r="E120" s="64"/>
      <c r="F120" s="64"/>
      <c r="G120" s="64"/>
      <c r="H120" s="64"/>
      <c r="I120" s="65"/>
      <c r="J120" s="65"/>
      <c r="K120" s="64"/>
      <c r="L120" s="64"/>
      <c r="M120" s="64"/>
      <c r="N120" s="64"/>
      <c r="O120" s="66"/>
      <c r="P120" s="66"/>
      <c r="Q120" s="64"/>
      <c r="R120" s="67">
        <v>100</v>
      </c>
      <c r="S120" s="68">
        <v>48</v>
      </c>
      <c r="T120" s="68">
        <v>167</v>
      </c>
      <c r="U120" s="69">
        <f t="shared" si="3"/>
        <v>347.91666666666663</v>
      </c>
      <c r="V120" s="64" t="s">
        <v>73</v>
      </c>
    </row>
    <row r="121" spans="1:23" ht="23.1" customHeight="1">
      <c r="A121" s="56"/>
      <c r="B121" s="64"/>
      <c r="C121" s="64"/>
      <c r="D121" s="64"/>
      <c r="E121" s="64"/>
      <c r="F121" s="64"/>
      <c r="G121" s="64"/>
      <c r="H121" s="64"/>
      <c r="I121" s="65"/>
      <c r="J121" s="65"/>
      <c r="K121" s="64"/>
      <c r="L121" s="64"/>
      <c r="M121" s="64"/>
      <c r="N121" s="64"/>
      <c r="O121" s="66"/>
      <c r="P121" s="66"/>
      <c r="Q121" s="64"/>
      <c r="R121" s="67">
        <v>100</v>
      </c>
      <c r="S121" s="68">
        <v>100</v>
      </c>
      <c r="T121" s="68">
        <v>23.21</v>
      </c>
      <c r="U121" s="69">
        <f t="shared" si="3"/>
        <v>23.21</v>
      </c>
      <c r="V121" s="64" t="s">
        <v>64</v>
      </c>
    </row>
    <row r="122" spans="1:23" ht="23.1" customHeight="1" thickBot="1">
      <c r="A122" s="56"/>
      <c r="B122" s="64"/>
      <c r="C122" s="64"/>
      <c r="D122" s="64"/>
      <c r="E122" s="64"/>
      <c r="F122" s="64"/>
      <c r="G122" s="64"/>
      <c r="H122" s="64"/>
      <c r="I122" s="65"/>
      <c r="J122" s="65"/>
      <c r="K122" s="64"/>
      <c r="L122" s="64"/>
      <c r="M122" s="64"/>
      <c r="N122" s="64"/>
      <c r="O122" s="66"/>
      <c r="P122" s="66"/>
      <c r="Q122" s="64"/>
      <c r="R122" s="67">
        <v>0</v>
      </c>
      <c r="S122" s="68" t="s">
        <v>62</v>
      </c>
      <c r="T122" s="68" t="s">
        <v>62</v>
      </c>
      <c r="U122" s="69" t="str">
        <f t="shared" si="3"/>
        <v>N/A</v>
      </c>
      <c r="V122" s="64" t="s">
        <v>49</v>
      </c>
    </row>
    <row r="123" spans="1:23" ht="22.5" customHeight="1" thickTop="1" thickBot="1">
      <c r="B123" s="9" t="s">
        <v>94</v>
      </c>
      <c r="C123" s="10"/>
      <c r="D123" s="10"/>
      <c r="E123" s="10"/>
      <c r="F123" s="10"/>
      <c r="G123" s="10"/>
      <c r="H123" s="11"/>
      <c r="I123" s="11"/>
      <c r="J123" s="11"/>
      <c r="K123" s="11"/>
      <c r="L123" s="11"/>
      <c r="M123" s="11"/>
      <c r="N123" s="11"/>
      <c r="O123" s="11"/>
      <c r="P123" s="11"/>
      <c r="Q123" s="11"/>
      <c r="R123" s="11"/>
      <c r="S123" s="11"/>
      <c r="T123" s="11"/>
      <c r="U123" s="11"/>
      <c r="V123" s="12"/>
      <c r="W123" s="70"/>
    </row>
    <row r="124" spans="1:23" ht="32.25" customHeight="1" thickTop="1">
      <c r="B124" s="71"/>
      <c r="C124" s="72"/>
      <c r="D124" s="72"/>
      <c r="E124" s="72"/>
      <c r="F124" s="72"/>
      <c r="G124" s="72"/>
      <c r="H124" s="73"/>
      <c r="I124" s="73"/>
      <c r="J124" s="73"/>
      <c r="K124" s="73"/>
      <c r="L124" s="73"/>
      <c r="M124" s="73"/>
      <c r="N124" s="73"/>
      <c r="O124" s="73"/>
      <c r="P124" s="74"/>
      <c r="Q124" s="75"/>
      <c r="R124" s="76" t="s">
        <v>95</v>
      </c>
      <c r="S124" s="77" t="s">
        <v>96</v>
      </c>
      <c r="T124" s="76" t="s">
        <v>97</v>
      </c>
      <c r="U124" s="76" t="s">
        <v>98</v>
      </c>
      <c r="V124" s="78"/>
    </row>
    <row r="125" spans="1:23" ht="30" customHeight="1" thickBot="1">
      <c r="B125" s="79"/>
      <c r="C125" s="80"/>
      <c r="D125" s="80"/>
      <c r="E125" s="80"/>
      <c r="F125" s="80"/>
      <c r="G125" s="80"/>
      <c r="H125" s="81"/>
      <c r="I125" s="81"/>
      <c r="J125" s="81"/>
      <c r="K125" s="81"/>
      <c r="L125" s="81"/>
      <c r="M125" s="81"/>
      <c r="N125" s="81"/>
      <c r="O125" s="81"/>
      <c r="P125" s="82"/>
      <c r="Q125" s="83"/>
      <c r="R125" s="84" t="s">
        <v>99</v>
      </c>
      <c r="S125" s="83" t="s">
        <v>99</v>
      </c>
      <c r="T125" s="83" t="s">
        <v>99</v>
      </c>
      <c r="U125" s="83" t="s">
        <v>100</v>
      </c>
      <c r="V125" s="85"/>
    </row>
    <row r="126" spans="1:23" ht="13.5" customHeight="1" thickBot="1">
      <c r="B126" s="86" t="s">
        <v>101</v>
      </c>
      <c r="C126" s="87"/>
      <c r="D126" s="87"/>
      <c r="E126" s="88"/>
      <c r="F126" s="88"/>
      <c r="G126" s="88"/>
      <c r="H126" s="89"/>
      <c r="I126" s="89"/>
      <c r="J126" s="89"/>
      <c r="K126" s="89"/>
      <c r="L126" s="89"/>
      <c r="M126" s="89"/>
      <c r="N126" s="89"/>
      <c r="O126" s="89"/>
      <c r="P126" s="90"/>
      <c r="Q126" s="90"/>
      <c r="R126" s="91">
        <v>7921.641079</v>
      </c>
      <c r="S126" s="91">
        <v>3960.8205400000002</v>
      </c>
      <c r="T126" s="91">
        <v>3960.8205400000002</v>
      </c>
      <c r="U126" s="91">
        <f>+IF(ISERR(T126/S126*100),"N/A",T126/S126*100)</f>
        <v>100</v>
      </c>
      <c r="V126" s="92"/>
    </row>
    <row r="127" spans="1:23" ht="13.5" customHeight="1" thickBot="1">
      <c r="B127" s="93" t="s">
        <v>102</v>
      </c>
      <c r="C127" s="94"/>
      <c r="D127" s="94"/>
      <c r="E127" s="95"/>
      <c r="F127" s="95"/>
      <c r="G127" s="95"/>
      <c r="H127" s="96"/>
      <c r="I127" s="96"/>
      <c r="J127" s="96"/>
      <c r="K127" s="96"/>
      <c r="L127" s="96"/>
      <c r="M127" s="96"/>
      <c r="N127" s="96"/>
      <c r="O127" s="96"/>
      <c r="P127" s="97"/>
      <c r="Q127" s="97"/>
      <c r="R127" s="91">
        <v>7921.641079</v>
      </c>
      <c r="S127" s="91">
        <v>3960.8205400000002</v>
      </c>
      <c r="T127" s="91">
        <v>3960.8205400000002</v>
      </c>
      <c r="U127" s="91">
        <f>+IF(ISERR(T127/S127*100),"N/A",T127/S127*100)</f>
        <v>100</v>
      </c>
      <c r="V127" s="92"/>
    </row>
    <row r="128" spans="1:23" s="98" customFormat="1" ht="14.85" customHeight="1" thickTop="1" thickBot="1">
      <c r="B128" s="99" t="s">
        <v>103</v>
      </c>
      <c r="C128" s="100"/>
      <c r="D128" s="100"/>
      <c r="E128" s="100"/>
      <c r="F128" s="100"/>
      <c r="G128" s="100"/>
      <c r="H128" s="101"/>
      <c r="I128" s="101"/>
      <c r="J128" s="101"/>
      <c r="K128" s="101"/>
      <c r="L128" s="101"/>
      <c r="M128" s="101"/>
      <c r="N128" s="101"/>
      <c r="O128" s="101"/>
      <c r="P128" s="101"/>
      <c r="Q128" s="101"/>
      <c r="R128" s="101"/>
      <c r="S128" s="101"/>
      <c r="T128" s="101"/>
      <c r="U128" s="101"/>
      <c r="V128" s="102"/>
    </row>
    <row r="129" spans="2:22" ht="44.25" customHeight="1" thickTop="1">
      <c r="B129" s="103" t="s">
        <v>104</v>
      </c>
      <c r="C129" s="104"/>
      <c r="D129" s="104"/>
      <c r="E129" s="104"/>
      <c r="F129" s="104"/>
      <c r="G129" s="104"/>
      <c r="H129" s="104"/>
      <c r="I129" s="104"/>
      <c r="J129" s="104"/>
      <c r="K129" s="104"/>
      <c r="L129" s="104"/>
      <c r="M129" s="104"/>
      <c r="N129" s="104"/>
      <c r="O129" s="104"/>
      <c r="P129" s="104"/>
      <c r="Q129" s="104"/>
      <c r="R129" s="104"/>
      <c r="S129" s="104"/>
      <c r="T129" s="104"/>
      <c r="U129" s="104"/>
      <c r="V129" s="105"/>
    </row>
    <row r="130" spans="2:22" ht="34.5" customHeight="1">
      <c r="B130" s="106" t="s">
        <v>105</v>
      </c>
      <c r="C130" s="107"/>
      <c r="D130" s="107"/>
      <c r="E130" s="107"/>
      <c r="F130" s="107"/>
      <c r="G130" s="107"/>
      <c r="H130" s="107"/>
      <c r="I130" s="107"/>
      <c r="J130" s="107"/>
      <c r="K130" s="107"/>
      <c r="L130" s="107"/>
      <c r="M130" s="107"/>
      <c r="N130" s="107"/>
      <c r="O130" s="107"/>
      <c r="P130" s="107"/>
      <c r="Q130" s="107"/>
      <c r="R130" s="107"/>
      <c r="S130" s="107"/>
      <c r="T130" s="107"/>
      <c r="U130" s="107"/>
      <c r="V130" s="108"/>
    </row>
    <row r="131" spans="2:22" ht="34.5" customHeight="1">
      <c r="B131" s="106" t="s">
        <v>106</v>
      </c>
      <c r="C131" s="107"/>
      <c r="D131" s="107"/>
      <c r="E131" s="107"/>
      <c r="F131" s="107"/>
      <c r="G131" s="107"/>
      <c r="H131" s="107"/>
      <c r="I131" s="107"/>
      <c r="J131" s="107"/>
      <c r="K131" s="107"/>
      <c r="L131" s="107"/>
      <c r="M131" s="107"/>
      <c r="N131" s="107"/>
      <c r="O131" s="107"/>
      <c r="P131" s="107"/>
      <c r="Q131" s="107"/>
      <c r="R131" s="107"/>
      <c r="S131" s="107"/>
      <c r="T131" s="107"/>
      <c r="U131" s="107"/>
      <c r="V131" s="108"/>
    </row>
    <row r="132" spans="2:22" ht="34.5" customHeight="1">
      <c r="B132" s="106" t="s">
        <v>107</v>
      </c>
      <c r="C132" s="107"/>
      <c r="D132" s="107"/>
      <c r="E132" s="107"/>
      <c r="F132" s="107"/>
      <c r="G132" s="107"/>
      <c r="H132" s="107"/>
      <c r="I132" s="107"/>
      <c r="J132" s="107"/>
      <c r="K132" s="107"/>
      <c r="L132" s="107"/>
      <c r="M132" s="107"/>
      <c r="N132" s="107"/>
      <c r="O132" s="107"/>
      <c r="P132" s="107"/>
      <c r="Q132" s="107"/>
      <c r="R132" s="107"/>
      <c r="S132" s="107"/>
      <c r="T132" s="107"/>
      <c r="U132" s="107"/>
      <c r="V132" s="108"/>
    </row>
    <row r="133" spans="2:22" ht="34.5" customHeight="1">
      <c r="B133" s="106" t="s">
        <v>108</v>
      </c>
      <c r="C133" s="107"/>
      <c r="D133" s="107"/>
      <c r="E133" s="107"/>
      <c r="F133" s="107"/>
      <c r="G133" s="107"/>
      <c r="H133" s="107"/>
      <c r="I133" s="107"/>
      <c r="J133" s="107"/>
      <c r="K133" s="107"/>
      <c r="L133" s="107"/>
      <c r="M133" s="107"/>
      <c r="N133" s="107"/>
      <c r="O133" s="107"/>
      <c r="P133" s="107"/>
      <c r="Q133" s="107"/>
      <c r="R133" s="107"/>
      <c r="S133" s="107"/>
      <c r="T133" s="107"/>
      <c r="U133" s="107"/>
      <c r="V133" s="108"/>
    </row>
  </sheetData>
  <mergeCells count="46">
    <mergeCell ref="B131:V131"/>
    <mergeCell ref="B132:V132"/>
    <mergeCell ref="B133:V133"/>
    <mergeCell ref="B94:V94"/>
    <mergeCell ref="V124:V125"/>
    <mergeCell ref="B126:D126"/>
    <mergeCell ref="B127:D127"/>
    <mergeCell ref="B129:V129"/>
    <mergeCell ref="B130:V130"/>
    <mergeCell ref="B45:V45"/>
    <mergeCell ref="C62:H62"/>
    <mergeCell ref="I62:K62"/>
    <mergeCell ref="L62:O62"/>
    <mergeCell ref="B63:V63"/>
    <mergeCell ref="C93:H93"/>
    <mergeCell ref="I93:K93"/>
    <mergeCell ref="L93:O93"/>
    <mergeCell ref="C11:H11"/>
    <mergeCell ref="I11:K11"/>
    <mergeCell ref="L11:O11"/>
    <mergeCell ref="B12:V12"/>
    <mergeCell ref="C44:H44"/>
    <mergeCell ref="I44:K44"/>
    <mergeCell ref="L44:O4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FASP</vt:lpstr>
      <vt:lpstr>FASP!Área_de_impresión</vt:lpstr>
      <vt:lpstr>FASP!Títulos_a_imprimir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AP</dc:creator>
  <cp:lastModifiedBy>Nayeli AP</cp:lastModifiedBy>
  <dcterms:created xsi:type="dcterms:W3CDTF">2014-07-28T04:04:37Z</dcterms:created>
  <dcterms:modified xsi:type="dcterms:W3CDTF">2014-07-28T04:04:52Z</dcterms:modified>
</cp:coreProperties>
</file>