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30" yWindow="465" windowWidth="21315" windowHeight="9780" activeTab="1"/>
  </bookViews>
  <sheets>
    <sheet name="Portada" sheetId="1" r:id="rId1"/>
    <sheet name="Nacional" sheetId="2" r:id="rId2"/>
  </sheets>
  <definedNames>
    <definedName name="_xlnm.Print_Area" localSheetId="1">Nacional!$B$1:$V$201</definedName>
    <definedName name="_xlnm.Print_Area" localSheetId="0">Portada!$B$1:$AD$68</definedName>
    <definedName name="_xlnm.Print_Titles" localSheetId="1">Nacional!$1:$4</definedName>
    <definedName name="_xlnm.Print_Titles" localSheetId="0">Portada!$1:$4</definedName>
  </definedNames>
  <calcPr calcId="125725"/>
</workbook>
</file>

<file path=xl/calcChain.xml><?xml version="1.0" encoding="utf-8"?>
<calcChain xmlns="http://schemas.openxmlformats.org/spreadsheetml/2006/main">
  <c r="U11" i="2"/>
  <c r="U13"/>
  <c r="U14"/>
  <c r="U15"/>
  <c r="U16"/>
  <c r="U17"/>
  <c r="U18"/>
  <c r="U19"/>
  <c r="U20"/>
  <c r="U21"/>
  <c r="U22"/>
  <c r="U23"/>
  <c r="U24"/>
  <c r="U25"/>
  <c r="U26"/>
  <c r="U27"/>
  <c r="U28"/>
  <c r="U29"/>
  <c r="U30"/>
  <c r="U31"/>
  <c r="U32"/>
  <c r="U33"/>
  <c r="U34"/>
  <c r="U35"/>
  <c r="U36"/>
  <c r="U37"/>
  <c r="U38"/>
  <c r="U39"/>
  <c r="U40"/>
  <c r="U41"/>
  <c r="U42"/>
  <c r="U44"/>
  <c r="U45"/>
  <c r="U46"/>
  <c r="U47"/>
  <c r="U48"/>
  <c r="U49"/>
  <c r="U50"/>
  <c r="U51"/>
  <c r="U52"/>
  <c r="U53"/>
  <c r="U54"/>
  <c r="U55"/>
  <c r="U56"/>
  <c r="U57"/>
  <c r="U58"/>
  <c r="U59"/>
  <c r="U60"/>
  <c r="U61"/>
  <c r="U62"/>
  <c r="U63"/>
  <c r="U64"/>
  <c r="U65"/>
  <c r="U66"/>
  <c r="U67"/>
  <c r="U68"/>
  <c r="U69"/>
  <c r="U70"/>
  <c r="U71"/>
  <c r="U72"/>
  <c r="U73"/>
  <c r="U75"/>
  <c r="U76"/>
  <c r="U77"/>
  <c r="U78"/>
  <c r="U79"/>
  <c r="U80"/>
  <c r="U81"/>
  <c r="U82"/>
  <c r="U83"/>
  <c r="U84"/>
  <c r="U85"/>
  <c r="U86"/>
  <c r="U87"/>
  <c r="U88"/>
  <c r="U89"/>
  <c r="U90"/>
  <c r="U91"/>
  <c r="U92"/>
  <c r="U93"/>
  <c r="U94"/>
  <c r="U95"/>
  <c r="U96"/>
  <c r="U97"/>
  <c r="U98"/>
  <c r="U99"/>
  <c r="U100"/>
  <c r="U101"/>
  <c r="U102"/>
  <c r="U103"/>
  <c r="U104"/>
  <c r="U108"/>
  <c r="U109"/>
</calcChain>
</file>

<file path=xl/sharedStrings.xml><?xml version="1.0" encoding="utf-8"?>
<sst xmlns="http://schemas.openxmlformats.org/spreadsheetml/2006/main" count="185" uniqueCount="101">
  <si>
    <t xml:space="preserve">I-011 - FASP
</t>
  </si>
  <si>
    <t>Programas presupuestarios cuya MIR se incluye en el reporte</t>
  </si>
  <si>
    <t>33
Aportaciones Federales para Entidades Federativas y Municipios</t>
  </si>
  <si>
    <t>Segundo Trimestre 2013</t>
  </si>
  <si>
    <t>Informes sobre la Situación Económica,
las Finanzas Públicas y la Deuda Pública</t>
  </si>
  <si>
    <r>
      <t xml:space="preserve">Tiempo de atención a la sociedad en los Centros de Control, Comando, Cómputo y Comunicaciones (C4s) del Ramo 33
</t>
    </r>
    <r>
      <rPr>
        <sz val="10"/>
        <rFont val="Soberana Sans"/>
        <family val="2"/>
      </rPr>
      <t xml:space="preserve">01 - AGUASCALIENTES  se ha estado mejorando el servicio, gracias a las buenas vialidades con que cuenta el estado
02 - BAJA CALIFORNIA  META REAL 00:12:37.
03 - BAJA CALIFORNIA SUR  
04 - CAMPECHE  LAS CIFRAS PARA ESTE INDICADOR ESTAN DADAS EN MINUTOS Y SEGUNDOS
05 - COAHUILA DE ZARAGOZA  No se cuenta con policia suficiente para atender a la ciudadania.
06 - COLIMA  META ALCANZADA
07 - CHIAPAS  Se denota un incremento significativo en el tiempo de atención a la sociedad; probablemente por las condiciones metereologicas que han afectado las principales vialidades, dificultando así la rapida movilización de los elementos. 
08 - CHIHUAHUA  El tiempo de atención es de 31 minutos con 19 segundos.
09 - DISTRITO FEDERAL  NO APLICA
10 - DURANGO  las variaciones en el tiempo son debido a la falta de personal en las coporaciones policiacas de los municipios de Gomez Palacio y Lerdo 
11 - GUANAJUATO  La variación de debe a:En un municipio se reubicarón los radio operadores que despachan corporaciones de srguridad y en otro municipio el operador no realiza los cierres de los eventos en el software de atención de emergencias.
12 - GUERRERO  El tiempo de respuesta es de 37 minutos debido a que en el Municipio de acapulco por las obras de construccion en la vialidad se retarda el servicio al llegar al lugar de los hechos
13 - HIDALGO  No se alcanzo la meta planeada debido a que en el Estado se realizan diversas obras de infraestructura vial, por otra parte se cuenta con 7 sistemas de semaforización distintos, los cuales impiden una correcta sincronización vial.
14 - JALISCO  Tiempo promedio de respuesta a las llamadas de emergencia y denuncia anónima 066 y 089 (medido en minutos)tiempo reportado por el C4;no se cuenta con el tiempo de llegada al lugar de los hechos, la hora de llegada al lugar de los hechos es variable y depende de factores ajenos al Centro de Comunicaciones y en ocasiones de las mismas corporaciones involucradas en la atención de un servicio, tales como estado de fuerza de cada una de las dependencias y en su caso, los congestionamientos viales que entorpecen los movimientos de unidades, y el tiempo de llegada esta en función del tipo de unidad a movilizar, destacando como primer respondiente a la mayoria de los servicios de Seguridad Pública por su dispersión en cada uno de los municipios, posteriormente las unidades medicas y como la de mayor tiempo de respuesta las unidades de bomberos por su tamaño.
15 - MÉXICO  El número de llamadas reales registradas asciende a 167,607. De acuerdo a los datos registrados en el C4 del Estado de México, el indicadore refleja un valor de 29 minutos y 24 segundos en promedio para el total de llamadas atendidas. Respecto de la llegada de la unidad, depende de la información que las mismas unidades proporcionan a sus bases.
16 - MICHOACÁN DE OCAMPO  
17 - MORELOS  SE LOGRO UNA DISMINUCIÓN DE TIEMPO DE RESPUESTA OBTENIDA EN EL TRIMESTRE ANTERIOR. UN FACTOR QUE HA INFLUIDO EN LA OPERACIÓN, ES LA TEMPORADA DE LLUVIAS QUE HA PROVOCADO FALLAS EN EL SISTEMA DE EMERGENCIA 066 CAUSANDO TEMPORALMENTE SE TRABAJE MANUALMENTE LA TOMA DE LLAMADAS Y CON ELLO TAMBIEN EL FLUJO DE INFORMACIÓN. 
18 - NAYARIT  Por debajo de la meta planeada
19 - NUEVO LEÓN  SE CUMPLIO LA META DEL SEGUNDO TRIMESTRE, LA META ALCANZADA DEL PRIMER TRIMESTRE ES 11.33
20 - OAXACA  Se supero la meta planeada, en virtud de que se mejoraron los servicios otorgados por modificar las políticas de atención. 
21 - PUEBLA  información proporcionada por la Dirección del C4 de este Consejo
22 - QUERÉTARO ARTEAGA  EL TIEMPO DE RESPUESTA PARA ATENDER DE MANERA RAPIDA A LA POBLACIÓN E IMPLEMENTAR MEDIDAS QUE PERMITAN DISMINUIR LOS TIEMPOS DE ATENCIÓN, EL TIEMPO PRESENTADO CORRESPONDE A LA MEDICIÓN DE 9  MUNICIPIOS.
23 - QUINTANA ROO  SE MEJORA EL TIEMPO DE RESPUESTA EN BENEFICIO DE LA CIUDADANIA
24 - SAN LUIS POTOSÍ  Promedio de Respuesta en la llamada segun metodo de claculo 2254:32:40 / 4949 llamadas. da el promedio de atencion a 0:27:20
25 - SINALOA  se mejoro la meta alcanzada co 22 segundos,las llamadas falsas interfieren en el logro de la meta propuesta. se registra unicamente el tiempo de atencion de llegada, sse recibieron en el trimestre 635843 llamadas, 1l promedio de recepcion fue de 11.45 minutos, el tiempo de llegada fue de 11.14 minutos.(es necesario elaborar una guia de ejemplos para cargar las cifras que sev registran, con una explicacion precisa).
26 - SONORA  Se hace mención que esta área continua en coordinación con los representantes de las diferentes corporaciones de Seguridad Pública de los tres niveles de gobierno  e Instituciones de Auxilio que se encuentran en los principales municipios del Estado; con los cuales se mantienen reuniones mensuales en las cuales se exponen informes estadísticos de incidencia delictiva, georeferenciación de delitos  y los tiempos de respuesta correspondientes, representando esto una herramienta valiosa para las Corporaciones en el planteamiento de sus estrategias  operativas, repercutiendo esto de manera positiva en los tiempos de atención a la ciudadanía
27 - TABASCO  
28 - TAMAULIPAS  debido a que la seguridad del estado se encuentra a cargo de las fuerzas federales ha variado el tiempo de respuesta de las llamadas de emergencia
30 - VERACRUZ DE IGNACIO DE LA LLAVE  META ALCANZADA
32 - ZACATECAS  Tiempo de respuesta para atender de manera rápida a la ciudadanía e implementar medidas que permitan disminuir los tiempos de atención.
</t>
    </r>
  </si>
  <si>
    <r>
      <t xml:space="preserve">Porcentaje del Gasto y Metas de Profesionalización del Ramo 33
</t>
    </r>
    <r>
      <rPr>
        <sz val="10"/>
        <rFont val="Soberana Sans"/>
        <family val="2"/>
      </rPr>
      <t xml:space="preserve">01 - AGUASCALIENTES  al termino del segundo trimestre el estado no ha iniciado con operaciones fasp 2013
02 - BAJA CALIFORNIA  DE LOS 4939 PROGRAMADOS SOLO SE ALCANZO LA META DE 3124.
03 - BAJA CALIFORNIA SUR  
04 - CAMPECHE  PARA ESTE TRIMESTRE LA META QUEDA MUY POR DEBAJO, YA QUE HAY CURSOS QUE NO SE HAN VALIDADO NI AUTORIZADO, POR LO TANTO EL RECURSO NO ESTA EJERCIDO, NI LA META PLANEADA SE CUMPLE.
05 - COAHUILA DE ZARAGOZA  No hay personas que quieran se cadetes.
06 - COLIMA  EL ESTADO REALIZA LA PROFESIONALIZACION DE LOS ELEMENTOS DE SEGURIDAD PÚBLICA EN SUS INSTITUTOS DE CAPACITACIÓN
07 - CHIAPAS  No se denota avance en las metas de este indicador, debido a que las dependencias ejecutoras estan en proceso de ejercer el recurso.
08 - CHIHUAHUA  A la fecha no se han ejercido recursos para capacitación
09 - DISTRITO FEDERAL  pe= 5306604, pp= 27628358, ma= 188, mp= 327
10 - DURANGO  La variacion en este indicador se debe a que se inicio una reprogramacion de tiempos a los sigueintes trimestres del año.  
11 - GUANAJUATO  Con motivo de los procesos administrativos al interior del Estado, no fue posible iniciar con la aplicación de los recursos FASP 2013 en el presente trimestre
12 - GUERRERO  se tiene un avance del 9% debido a que el recurso se ha recibido en el mes de junio de 2013
13 - HIDALGO  Conforme al curso impartido por la SHCP, se dio a conocer que este portal incluiría 5 nuevos indicadores, sin embargo, siguen apareciendo los 3 anteriores. Por lo cual existe una incongruencia entre los dos apartados que aparecen en dicho Portal. 
14 - JALISCO  Aun no se ha ejercido recurso, sin embargo se ha enviado a proceso de adquisición a la Secretaría de Planeación, Administración y Finanzas la cantidad de $11,383,250.0
15 - MÉXICO  El indicador está definido en base al gasto y metas de profesionalización, y su modelo no es solo un cociente. En su primer miembro alcanzó un valor de 0.07 y en el segundo de 0.03; que al ser multiplicados por 100 nos refleja un avance del 11.1% al segundo trimestre de 2013.
16 - MICHOACÁN DE OCAMPO  
17 - MORELOS  POR ACUERDO DE LA DGAFD DEL IEFyP LOS CURSOS PARA EL PERSONAL DE LA PGJ DARAN INICIO EL PROXIMO MES DE AGOSTO DE LA PRESENTE ANUALIDAD PARA CUMPLIR CON LA FIGURA ESTABLECIDA DEL PROGRAMA EJECUTIVO 2013. POR LO QUE CORRESPONDE A SSP SE HAN TENIDO CAPACITACIONES Y CUBIERTO ALGUNAS METAS SEGUN LO REPORTADO POR EL DIRECTOR DE RECURSOS HUMANOS EN LA SSP.
18 - NAYARIT  Aun no se ejerce recurso
19 - NUEVO LEÓN  EN LOS PRIMEROS DOS TRIMESTRES NO SE TIENE CALENDARIZADO CURSOS DE PROFESIONALIZACION.
20 - OAXACA  Se supera la meta planeada, debido a un mejoramiento de atención a la sociedad en los servicios solicitados por las nuevas políticas aplicadas. 
21 - PUEBLA  información proporcionada por la Dirección de Profesionalización de este Consejo
22 - QUERÉTARO ARTEAGA  NO SE REALIZARÓN EVALUACIONES CON RECURSOS 2013, POR NO HABER EJERCIDO GASTO ALGUNO.
23 - QUINTANA ROO  NO SE HAN IMPARTIDO CURSOS CON RECURSOS 2013
24 - SAN LUIS POTOSÍ  A la fecha no se ha ejercido el recurso destinado para se para este programa sin embrago si esta en estatus de comprometido una parte del mismo.
25 - SINALOA  La meta fue superada en un 14 % mas, derivado de los compromisos paraevaluar a los elementos en fecha comprometida.
26 - SONORA  ESTE INDICADOR SE REPORTA ANUAL, POR LO CUAL SE REPORTARA EN EL CUARTO TRIMESTRE
27 - TABASCO  
30 - VERACRUZ DE IGNACIO DE LA LLAVE  EL RECURSO 2013 SE ENCUENTRA EN PROCESO DE LICITACION POR LO QUE AL PROXIMO TRIMESTRE REFLEJARA GASTO.
32 - ZACATECAS  Debido a los procesos de contratación del servicio, no se cuenta con avance fisico - financiero. Asimismo se aplicaron 76 evaluaciones confirmatorias pagadas con recurso 2012. 
</t>
    </r>
  </si>
  <si>
    <r>
      <t xml:space="preserve">Porcentaje de la eficiencia en las metas de profesionalización de las corporaciones policiales del Ramo 33
</t>
    </r>
    <r>
      <rPr>
        <sz val="10"/>
        <rFont val="Soberana Sans"/>
        <family val="2"/>
      </rPr>
      <t xml:space="preserve">01 - AGUASCALIENTES  al termino del segundo trimestre el estado no ha iniciado operaciones con fasp 2013
02 - BAJA CALIFORNIA  SE CAPACITARON 731 ELEMENTOS.
03 - BAJA CALIFORNIA SUR  
04 - CAMPECHE  PARA ESTE TRIMESTRE LOS CURSOS EN: FORMACION INICIAL Y CONTINUA, Y LA ACTUALIZACION DE CUSTODIOS SE ENCUENTRAN PROCESO DE VALIDACION Y AUTORIZACION, POR ESO EL INDICADOR SE MUESTRA POR DEBAJO DE LO PLANEADO.
05 - COAHUILA DE ZARAGOZA  No hay personas que acepten ser cadetes.
06 - COLIMA  META SUPERADA
07 - CHIAPAS  Hasta este trimestre, aún no hay avance en este indicador, ya que se esta en la programación para la capacitación y poder ejercer el recurso. 
08 - CHIHUAHUA  A la fecha no se han capacitado elementos con recursos del FASP
09 - DISTRITO FEDERAL  ec=3357, ep=6229 y ea=3344
10 - DURANGO  Existe una variacion con respecto a lo planeado ya que a la fecha no se ha iniciado la capacitacion, la cual ha sido programada para siguiente trimestre del año. 
11 - GUANAJUATO  Con motivo de los procesos administrativos al interior del Estado, no fue posible iniciar con la aplicación de los recursos FASP 2013 en el presente trimestre
12 - GUERRERO  Se tiene un avance del 63% 
13 - HIDALGO  Conforme al curso impartido por la SHCP, se dio a conocer que este portal incluiría 5 nuevos indicadores, sin embargo, siguen apareciendo los 3 anteriores. Por lo cual existe una incongruencia entre los dos apartados que aparecen en dicho Portal. 
14 - JALISCO  Aun no se ha ejercido recurso, sin embargo se ha enviado a proceso de adquisicion a la Secretaría de Planeación, Adminitración y Finanzas la cantidad de $6,908,750.0 para capacitacion
15 - MÉXICO  Metas alcanzadas en el ámbito municipal
16 - MICHOACÁN DE OCAMPO  
17 - MORELOS  ELEMENTOS CAPACITADOS 114, ELEMENTOS PROGRAMADOS 119 Y ELEMENTOS APROBADOS 107.P=(((114/119)X .5)+((107/114)X.5))X100P=93%
18 - NAYARIT  No se presentaron a los cursos
19 - NUEVO LEÓN  EN LOS PRIMEROS DOS TRIMESTRES NO SE TIENE CALENDARIZADO CURSOS DE PROFESIONALIZACION.
20 - OAXACA  No se ha liberado los recursos para la ejecución respectiva. 
21 - PUEBLA  información proporcionada por la Dirección de Profesionalización de este Consejo
22 - QUERÉTARO ARTEAGA  NO SE REALIZARÓN EVALUACIONES CON RECURSOS 2013, POR NO HABER EJERCIDO GASTO ALGUNO.
23 - QUINTANA ROO  A LA FECHA NO SE HAN REALIZADO CURSOS CON RECURSOS 2013
24 - SAN LUIS POTOSÍ  De acuerdo a lo planeado en lo relativo a la etapa de alineación normativa se reporta sin avance al no tener evidencia, así como la etapa de operacion en cuanto a capacitaciones segun lo planeado dentro del Anexo Técnico del Convenio FASP 2013 se programaron fechas a partir de Septiembre de 2013.algunas de estas capacitaciones están en proceso de validación ante el SESNSP.
25 - SINALOA  
26 - SONORA  La diferencia que presenta la Capacitación tanto Continua como Especializada se debe a las solicitudes presentadas por las policías estatales y municipales.Con respecto a Capacitación Inicial, Se trabaja en base al esquema de la Policía Estatal y Ministerial Acreditable no se incluye por que es meta no concluida
27 - TABASCO  Se reporta avace correspondiente al segundo trimestre de 2013
30 - VERACRUZ DE IGNACIO DE LA LLAVE  EL RECURSO 2013 SE ENCUENTRA EN PROCESO DE LICITACION POR LO QUE AL PROXIMO TRIMESTRE REFLEJARA GASTO.
32 - ZACATECAS  no se cuenta con presupuesto asignado para el ejercicio 2013. La capacitacion actual se lleva a cabo con presupuesto 2012
</t>
    </r>
  </si>
  <si>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</si>
  <si>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Justificación de diferencia de avances con respecto a las metas programadas</t>
  </si>
  <si>
    <t>PRESUPUESTO MODIFICADO</t>
  </si>
  <si>
    <t>PRESUPUESTO ORIGINAL</t>
  </si>
  <si>
    <t>Al periodo</t>
  </si>
  <si>
    <t>Millones de pesos</t>
  </si>
  <si>
    <t>Avance %</t>
  </si>
  <si>
    <t>Pagado al periodo</t>
  </si>
  <si>
    <t>Meta al periodo</t>
  </si>
  <si>
    <t>Meta anual</t>
  </si>
  <si>
    <t>PRESUPUESTO</t>
  </si>
  <si>
    <t>32 - ZACATECAS</t>
  </si>
  <si>
    <t>30 - VERACRUZ DE IGNACIO DE LA LLAVE</t>
  </si>
  <si>
    <t>28 - TAMAULIPAS</t>
  </si>
  <si>
    <t>27 - TABASCO</t>
  </si>
  <si>
    <t>NaN</t>
  </si>
  <si>
    <t>26 - SONORA</t>
  </si>
  <si>
    <t>25 - SINALOA</t>
  </si>
  <si>
    <t>24 - SAN LUIS POTOSÍ</t>
  </si>
  <si>
    <t>23 - QUINTANA ROO</t>
  </si>
  <si>
    <t>22 - QUERÉTARO ARTEAGA</t>
  </si>
  <si>
    <t>21 - PUEBLA</t>
  </si>
  <si>
    <t>20 - OAXACA</t>
  </si>
  <si>
    <t>19 - NUEVO LEÓN</t>
  </si>
  <si>
    <t>18 - NAYARIT</t>
  </si>
  <si>
    <t>17 - MORELOS</t>
  </si>
  <si>
    <t>16 - MICHOACÁN DE OCAMPO</t>
  </si>
  <si>
    <t>15 - MÉXICO</t>
  </si>
  <si>
    <t>14 - JALISCO</t>
  </si>
  <si>
    <t>13 - HIDALGO</t>
  </si>
  <si>
    <t>12 - GUERRERO</t>
  </si>
  <si>
    <t>11 - GUANAJUATO</t>
  </si>
  <si>
    <t>10 - DURANGO</t>
  </si>
  <si>
    <t>09 - DISTRITO FEDERAL</t>
  </si>
  <si>
    <t>08 - CHIHUAHUA</t>
  </si>
  <si>
    <t>07 - CHIAPAS</t>
  </si>
  <si>
    <t>06 - COLIMA</t>
  </si>
  <si>
    <t>05 - COAHUILA DE ZARAGOZA</t>
  </si>
  <si>
    <t>04 - CAMPECHE</t>
  </si>
  <si>
    <t>03 - BAJA CALIFORNIA SUR</t>
  </si>
  <si>
    <t>02 - BAJA CALIFORNIA</t>
  </si>
  <si>
    <t>01 - AGUASCALIENTES</t>
  </si>
  <si>
    <t>Nacional</t>
  </si>
  <si>
    <t>Estatal</t>
  </si>
  <si>
    <t>Gestión-Eficacia-Trimestral</t>
  </si>
  <si>
    <t>Promedio</t>
  </si>
  <si>
    <t>T=¿ (HA-HR)/LLR  T: Tiempo de atención a la sociedad en los Centros de Control, Comando, Cómputo y Comunicaciones (C4s) del Ramo 33 en las 32 entidades federativas.  HR: Hora de registro de la llamada de auxilio, en el ejercicio fiscal corriente en las 32 entidades federativas.  HA: hora de llegada al lugar de los hechos, en el ejercicio fiscal corriente en las 32 entidades federativas.  LLR: Número total de llamadas registradas en el sistema, en el ejercicio fiscal corriente en las 32 entidades federativas.</t>
  </si>
  <si>
    <t>Tiempo de atención a la sociedad en los Centros de Control, Comando, Cómputo y Comunicaciones (C4s) del Ramo 33</t>
  </si>
  <si>
    <t/>
  </si>
  <si>
    <t>Actividad</t>
  </si>
  <si>
    <t>Porcentaje</t>
  </si>
  <si>
    <t>[((PE/PP)*0.5)+((MA/MP)*0.5)]*100  P: Porcentaje del gasto y metas de profesionalización del Ramo 33 en las 32 entidades federativas.  PE: Presupuesto ejercido del Ramo 33 en el eje de profesionalización en sus vertientes de seguridad pública y procuración e impartición de justicia en el ejercicio fiscal corriente de las 32 entidades federativas.  PP: Presupuesto programado del Ramo 33 en el eje de profesionalización en sus vertientes de seguridad pública y procuración e impartición de justicia en el ejercicio fiscal corriente de las 32 entidades federativas.  MA: Meta alcanzada del Ramo 33 en el eje de profesionalización en sus vertientes de seguridad pública y procuración e impartición de justicia en el ejercicio fiscal corriente de las 32 entidades federativas.  MP: Meta programada del Ramo 33 en el eje de profesionalización en sus vertientes de seguridad pública y procuración e impartición de justicia en el ejercicio fiscal corriente de las 32 entidades federativas.</t>
  </si>
  <si>
    <t>Porcentaje del Gasto y Metas de Profesionalización del Ramo 33</t>
  </si>
  <si>
    <t>NA</t>
  </si>
  <si>
    <t>P={(EC/EP×0.5)+(EA/EC×0.5)}×100%  P: Porcentaje de la eficiencia en las metas de profesionalización de las corporaciones policiales del Ramo 33 en las 32 entidades federativas.  EP: Elementos en Formación Inicial, Continua y Especializada programados, en el ejercicio fiscal corriente en las 32 entidades federativas.  EC: Elementos en Formación Inicial, Continua y Especializada capacitados, en el ejercicio fiscal corriente en las 32 entidades federativas.  EA: Elementos en Formación Inicial, Continua y Especializada aprobados conforme a los estándares de aprovechamiento establecidos por la academia, en el ejercicio fiscal corriente en las 32 entidades federativas.</t>
  </si>
  <si>
    <t>Porcentaje de la eficiencia en las metas de profesionalización de las corporaciones policiales del Ramo 33</t>
  </si>
  <si>
    <t>Componente</t>
  </si>
  <si>
    <t>al periodo</t>
  </si>
  <si>
    <t>Anual</t>
  </si>
  <si>
    <t>Avance % al periodo</t>
  </si>
  <si>
    <t>Realizado al periodo</t>
  </si>
  <si>
    <t>Meta Programada</t>
  </si>
  <si>
    <t>Tipo-Dimensión-Frecuencia</t>
  </si>
  <si>
    <t>Unidad de medida</t>
  </si>
  <si>
    <t>Método de cálculo</t>
  </si>
  <si>
    <t>Denominación</t>
  </si>
  <si>
    <t>Responsable del Registro del Avance</t>
  </si>
  <si>
    <t>AVANCE</t>
  </si>
  <si>
    <t>INDICADORES</t>
  </si>
  <si>
    <t>OBJETIVOS</t>
  </si>
  <si>
    <t>NIVEL</t>
  </si>
  <si>
    <t>RESULTADOS</t>
  </si>
  <si>
    <t>9 - Fondo de Aportaciones para la Seguridad Pública de los Estados y del Distrito Federal</t>
  </si>
  <si>
    <t>Actividad Institucional</t>
  </si>
  <si>
    <t>4 - Sistema Nacional de Seguridad Pública</t>
  </si>
  <si>
    <t>Subfunción</t>
  </si>
  <si>
    <t>7 - Asuntos de Orden Público y de Seguridad Interior</t>
  </si>
  <si>
    <t>Función</t>
  </si>
  <si>
    <t>1 - Gobierno</t>
  </si>
  <si>
    <t>Finalidad</t>
  </si>
  <si>
    <t>Clasificación Funcional</t>
  </si>
  <si>
    <t>Ninguno</t>
  </si>
  <si>
    <t>Enfoques transversales</t>
  </si>
  <si>
    <t>416 - Dirección General de Programación y Presupuesto "A"</t>
  </si>
  <si>
    <t>Dependencia Coordinadora del Fondo</t>
  </si>
  <si>
    <t>Aportaciones Federales para Entidades Federativas y Municipios</t>
  </si>
  <si>
    <t>33</t>
  </si>
  <si>
    <t>Ramo</t>
  </si>
  <si>
    <t>FASP</t>
  </si>
  <si>
    <t>I-011</t>
  </si>
  <si>
    <t>Programa presupuestario</t>
  </si>
  <si>
    <t>DATOS DEL PROGRAMA</t>
  </si>
  <si>
    <t>Informes sobre la Situación Económica, las Finanzas Públicas y la Deuda Pública</t>
  </si>
</sst>
</file>

<file path=xl/styles.xml><?xml version="1.0" encoding="utf-8"?>
<styleSheet xmlns="http://schemas.openxmlformats.org/spreadsheetml/2006/main">
  <numFmts count="1">
    <numFmt numFmtId="164" formatCode="#,##0.0"/>
  </numFmts>
  <fonts count="18">
    <font>
      <sz val="10"/>
      <name val="Soberana Sans"/>
      <family val="3"/>
    </font>
    <font>
      <sz val="12"/>
      <name val="Soberana Sans"/>
      <family val="2"/>
    </font>
    <font>
      <b/>
      <sz val="12"/>
      <name val="Soberana Sans"/>
      <family val="2"/>
    </font>
    <font>
      <b/>
      <sz val="28"/>
      <color indexed="8"/>
      <name val="Soberana Sans"/>
      <family val="1"/>
    </font>
    <font>
      <b/>
      <sz val="14"/>
      <color indexed="23"/>
      <name val="Soberana Titular"/>
      <family val="3"/>
    </font>
    <font>
      <b/>
      <sz val="16"/>
      <color indexed="8"/>
      <name val="Soberana Titular"/>
      <family val="3"/>
    </font>
    <font>
      <b/>
      <sz val="10"/>
      <name val="Soberana Sans"/>
      <family val="2"/>
    </font>
    <font>
      <sz val="10"/>
      <name val="Soberana Sans"/>
      <family val="2"/>
    </font>
    <font>
      <sz val="10"/>
      <color indexed="8"/>
      <name val="Soberana Sans"/>
      <family val="2"/>
    </font>
    <font>
      <b/>
      <sz val="10"/>
      <color indexed="8"/>
      <name val="Soberana Sans"/>
      <family val="2"/>
    </font>
    <font>
      <sz val="10"/>
      <color indexed="9"/>
      <name val="Soberana Sans"/>
      <family val="2"/>
    </font>
    <font>
      <b/>
      <sz val="10"/>
      <color indexed="9"/>
      <name val="Soberana Sans"/>
      <family val="2"/>
    </font>
    <font>
      <sz val="10"/>
      <name val="Soberana Sans"/>
      <family val="1"/>
    </font>
    <font>
      <b/>
      <sz val="10"/>
      <name val="Soberana Sans"/>
      <family val="1"/>
    </font>
    <font>
      <sz val="11"/>
      <color indexed="8"/>
      <name val="Soberana Sans"/>
      <family val="1"/>
    </font>
    <font>
      <sz val="11"/>
      <name val="Soberana Sans"/>
      <family val="1"/>
    </font>
    <font>
      <b/>
      <sz val="16"/>
      <color indexed="23"/>
      <name val="Soberana Sans"/>
      <family val="3"/>
    </font>
    <font>
      <b/>
      <sz val="14"/>
      <color indexed="8"/>
      <name val="Soberana Titular"/>
      <family val="3"/>
    </font>
  </fonts>
  <fills count="6">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auto="1"/>
      </left>
      <right/>
      <top style="thin">
        <color rgb="FFD8D8D8"/>
      </top>
      <bottom style="thin">
        <color rgb="FFD8D8D8"/>
      </bottom>
      <diagonal/>
    </border>
    <border>
      <left/>
      <right style="medium">
        <color rgb="FF000000"/>
      </right>
      <top style="thick">
        <color rgb="FF969696"/>
      </top>
      <bottom style="thin">
        <color rgb="FFD8D8D8"/>
      </bottom>
      <diagonal/>
    </border>
    <border>
      <left/>
      <right/>
      <top style="thick">
        <color rgb="FF969696"/>
      </top>
      <bottom style="thin">
        <color rgb="FFD8D8D8"/>
      </bottom>
      <diagonal/>
    </border>
    <border>
      <left style="medium">
        <color rgb="FF000000"/>
      </left>
      <right/>
      <top style="thick">
        <color rgb="FF969696"/>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thin">
        <color rgb="FFD8D8D8"/>
      </top>
      <bottom style="medium">
        <color rgb="FFD8D8D8"/>
      </bottom>
      <diagonal/>
    </border>
    <border>
      <left/>
      <right/>
      <top/>
      <bottom style="medium">
        <color rgb="FFD8D8D8"/>
      </bottom>
      <diagonal/>
    </border>
    <border>
      <left/>
      <right/>
      <top style="medium">
        <color rgb="FFD8D8D8"/>
      </top>
      <bottom style="thin">
        <color rgb="FF000000"/>
      </bottom>
      <diagonal/>
    </border>
    <border>
      <left style="medium">
        <color rgb="FF000000"/>
      </left>
      <right/>
      <top style="medium">
        <color rgb="FFD8D8D8"/>
      </top>
      <bottom style="thin">
        <color rgb="FF000000"/>
      </bottom>
      <diagonal/>
    </border>
    <border>
      <left style="medium">
        <color rgb="FF000000"/>
      </left>
      <right/>
      <top/>
      <bottom style="medium">
        <color rgb="FFD8D8D8"/>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ck">
        <color rgb="FF969696"/>
      </top>
      <bottom/>
      <diagonal/>
    </border>
    <border>
      <left style="thin">
        <color rgb="FF000000"/>
      </left>
      <right/>
      <top style="thick">
        <color rgb="FF969696"/>
      </top>
      <bottom style="thin">
        <color rgb="FF000000"/>
      </bottom>
      <diagonal/>
    </border>
    <border>
      <left style="thin">
        <color rgb="FF000000"/>
      </left>
      <right style="thin">
        <color rgb="FF000000"/>
      </right>
      <top style="thick">
        <color rgb="FF969696"/>
      </top>
      <bottom style="thin">
        <color rgb="FF000000"/>
      </bottom>
      <diagonal/>
    </border>
    <border>
      <left/>
      <right style="thin">
        <color rgb="FF000000"/>
      </right>
      <top style="thick">
        <color rgb="FF969696"/>
      </top>
      <bottom/>
      <diagonal/>
    </border>
    <border>
      <left/>
      <right/>
      <top style="thick">
        <color rgb="FF969696"/>
      </top>
      <bottom/>
      <diagonal/>
    </border>
    <border>
      <left style="medium">
        <color rgb="FF000000"/>
      </left>
      <right/>
      <top style="thick">
        <color rgb="FF969696"/>
      </top>
      <bottom/>
      <diagonal/>
    </border>
    <border>
      <left/>
      <right style="medium">
        <color auto="1"/>
      </right>
      <top style="thick">
        <color rgb="FF969696"/>
      </top>
      <bottom style="medium">
        <color rgb="FF7F7F7F"/>
      </bottom>
      <diagonal/>
    </border>
    <border>
      <left/>
      <right/>
      <top style="thick">
        <color rgb="FF969696"/>
      </top>
      <bottom style="medium">
        <color rgb="FF7F7F7F"/>
      </bottom>
      <diagonal/>
    </border>
    <border>
      <left style="medium">
        <color rgb="FF7F7F7F"/>
      </left>
      <right/>
      <top style="thick">
        <color rgb="FF969696"/>
      </top>
      <bottom style="medium">
        <color rgb="FF7F7F7F"/>
      </bottom>
      <diagonal/>
    </border>
    <border>
      <left/>
      <right style="medium">
        <color auto="1"/>
      </right>
      <top style="thick">
        <color rgb="FF969696"/>
      </top>
      <bottom style="thin">
        <color rgb="FFD8D8D8"/>
      </bottom>
      <diagonal/>
    </border>
    <border>
      <left style="medium">
        <color auto="1"/>
      </left>
      <right/>
      <top style="thick">
        <color rgb="FF969696"/>
      </top>
      <bottom style="thin">
        <color rgb="FFD8D8D8"/>
      </bottom>
      <diagonal/>
    </border>
    <border>
      <left style="thin">
        <color auto="1"/>
      </left>
      <right style="medium">
        <color rgb="FF000000"/>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rgb="FF000000"/>
      </left>
      <right/>
      <top/>
      <bottom style="thick">
        <color rgb="FF333333"/>
      </bottom>
      <diagonal/>
    </border>
    <border>
      <left/>
      <right style="thin">
        <color rgb="FF000000"/>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thin">
        <color auto="1"/>
      </left>
      <right style="medium">
        <color rgb="FF000000"/>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auto="1"/>
      </left>
      <right style="medium">
        <color rgb="FF000000"/>
      </right>
      <top style="thick">
        <color rgb="FF969696"/>
      </top>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bottom style="thick">
        <color rgb="FF969696"/>
      </bottom>
      <diagonal/>
    </border>
    <border>
      <left/>
      <right/>
      <top/>
      <bottom style="thick">
        <color rgb="FF969696"/>
      </bottom>
      <diagonal/>
    </border>
    <border>
      <left style="medium">
        <color rgb="FF000000"/>
      </left>
      <right/>
      <top/>
      <bottom style="thick">
        <color rgb="FF969696"/>
      </bottom>
      <diagonal/>
    </border>
    <border>
      <left/>
      <right style="medium">
        <color rgb="FF000000"/>
      </right>
      <top/>
      <bottom/>
      <diagonal/>
    </border>
    <border>
      <left style="medium">
        <color rgb="FF000000"/>
      </left>
      <right/>
      <top/>
      <bottom/>
      <diagonal/>
    </border>
    <border>
      <left/>
      <right style="medium">
        <color rgb="FF000000"/>
      </right>
      <top style="thick">
        <color rgb="FF969696"/>
      </top>
      <bottom style="medium">
        <color rgb="FF7F7F7F"/>
      </bottom>
      <diagonal/>
    </border>
    <border>
      <left/>
      <right/>
      <top style="thick">
        <color rgb="FF969696"/>
      </top>
      <bottom style="medium">
        <color rgb="FF808080"/>
      </bottom>
      <diagonal/>
    </border>
    <border>
      <left style="medium">
        <color rgb="FF000000"/>
      </left>
      <right/>
      <top style="thick">
        <color rgb="FF969696"/>
      </top>
      <bottom style="medium">
        <color rgb="FF7F7F7F"/>
      </bottom>
      <diagonal/>
    </border>
  </borders>
  <cellStyleXfs count="1">
    <xf numFmtId="0" fontId="0" fillId="0" borderId="0"/>
  </cellStyleXfs>
  <cellXfs count="113">
    <xf numFmtId="0" fontId="0" fillId="0" borderId="0" xfId="0"/>
    <xf numFmtId="0" fontId="0" fillId="0" borderId="0" xfId="0" applyAlignment="1">
      <alignment vertical="top" wrapText="1"/>
    </xf>
    <xf numFmtId="0" fontId="1" fillId="0" borderId="0" xfId="0" applyFont="1" applyAlignment="1">
      <alignment horizontal="justify" vertical="top"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NumberFormat="1" applyFont="1" applyFill="1" applyBorder="1" applyAlignment="1" applyProtection="1"/>
    <xf numFmtId="0" fontId="4" fillId="0" borderId="0" xfId="0" applyFont="1" applyFill="1" applyAlignment="1">
      <alignment vertical="center"/>
    </xf>
    <xf numFmtId="0" fontId="5" fillId="3" borderId="0" xfId="0" applyFont="1" applyFill="1" applyAlignment="1">
      <alignment horizontal="center" vertical="center" wrapText="1"/>
    </xf>
    <xf numFmtId="0" fontId="6" fillId="0" borderId="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0" fontId="0" fillId="0" borderId="0" xfId="0"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9" fillId="4" borderId="9" xfId="0" applyFont="1" applyFill="1" applyBorder="1" applyAlignment="1">
      <alignment horizontal="left" vertical="center"/>
    </xf>
    <xf numFmtId="164" fontId="7" fillId="0" borderId="10" xfId="0" applyNumberFormat="1" applyFont="1" applyFill="1" applyBorder="1" applyAlignment="1">
      <alignment horizontal="right" vertical="top" wrapText="1"/>
    </xf>
    <xf numFmtId="164" fontId="0" fillId="0" borderId="11" xfId="0" applyNumberFormat="1" applyFill="1" applyBorder="1" applyAlignment="1">
      <alignment horizontal="right" vertical="top" wrapText="1"/>
    </xf>
    <xf numFmtId="164" fontId="0" fillId="0" borderId="12" xfId="0" applyNumberForma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4" fontId="0" fillId="0" borderId="11" xfId="0" applyNumberFormat="1" applyBorder="1" applyAlignment="1">
      <alignment vertical="top" wrapText="1"/>
    </xf>
    <xf numFmtId="0" fontId="0" fillId="0" borderId="11" xfId="0" applyBorder="1" applyAlignment="1">
      <alignment vertical="top" wrapText="1"/>
    </xf>
    <xf numFmtId="0" fontId="6" fillId="0" borderId="11" xfId="0" applyFont="1" applyBorder="1" applyAlignment="1">
      <alignment horizontal="justify" vertical="top" wrapText="1"/>
    </xf>
    <xf numFmtId="0" fontId="6" fillId="0" borderId="11" xfId="0" applyFont="1" applyBorder="1" applyAlignment="1">
      <alignment horizontal="justify" vertical="top" wrapText="1"/>
    </xf>
    <xf numFmtId="0" fontId="6" fillId="0" borderId="14" xfId="0" applyFont="1" applyBorder="1" applyAlignment="1">
      <alignment horizontal="justify" vertical="top"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vertical="center" wrapText="1"/>
    </xf>
    <xf numFmtId="0" fontId="10" fillId="5" borderId="18" xfId="0" applyFont="1" applyFill="1" applyBorder="1" applyAlignment="1">
      <alignment horizontal="centerContinuous" vertical="center" wrapText="1"/>
    </xf>
    <xf numFmtId="0" fontId="10" fillId="5" borderId="18" xfId="0" applyFont="1" applyFill="1" applyBorder="1" applyAlignment="1">
      <alignment horizontal="centerContinuous" vertical="center"/>
    </xf>
    <xf numFmtId="4" fontId="11" fillId="5" borderId="19" xfId="0" applyNumberFormat="1" applyFont="1" applyFill="1" applyBorder="1" applyAlignment="1">
      <alignment horizontal="centerContinuous" vertical="center"/>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4" fontId="6" fillId="5" borderId="23" xfId="0" applyNumberFormat="1" applyFont="1" applyFill="1" applyBorder="1" applyAlignment="1">
      <alignment vertical="center" wrapText="1"/>
    </xf>
    <xf numFmtId="4" fontId="6" fillId="5" borderId="24" xfId="0" applyNumberFormat="1" applyFont="1" applyFill="1" applyBorder="1" applyAlignment="1">
      <alignment vertical="center" wrapText="1"/>
    </xf>
    <xf numFmtId="4" fontId="10" fillId="5" borderId="24" xfId="0" applyNumberFormat="1" applyFont="1" applyFill="1" applyBorder="1" applyAlignment="1">
      <alignment horizontal="centerContinuous" vertical="center" wrapText="1"/>
    </xf>
    <xf numFmtId="4" fontId="10" fillId="5" borderId="24" xfId="0" applyNumberFormat="1" applyFont="1" applyFill="1" applyBorder="1" applyAlignment="1">
      <alignment horizontal="centerContinuous" vertical="center"/>
    </xf>
    <xf numFmtId="4" fontId="11" fillId="5" borderId="25" xfId="0" applyNumberFormat="1" applyFont="1" applyFill="1" applyBorder="1" applyAlignment="1">
      <alignment horizontal="centerContinuous" vertical="center"/>
    </xf>
    <xf numFmtId="4" fontId="0" fillId="0" borderId="0" xfId="0" applyNumberFormat="1" applyAlignment="1">
      <alignment vertical="top" wrapText="1"/>
    </xf>
    <xf numFmtId="0" fontId="8" fillId="4" borderId="7" xfId="0" applyFont="1" applyFill="1" applyBorder="1" applyAlignment="1">
      <alignment horizontal="centerContinuous" vertical="center" wrapText="1"/>
    </xf>
    <xf numFmtId="0" fontId="8" fillId="4" borderId="8" xfId="0" applyFont="1" applyFill="1" applyBorder="1" applyAlignment="1">
      <alignment horizontal="centerContinuous" vertical="center" wrapText="1"/>
    </xf>
    <xf numFmtId="0" fontId="8" fillId="4" borderId="8" xfId="0" applyFont="1" applyFill="1" applyBorder="1" applyAlignment="1">
      <alignment horizontal="centerContinuous" vertical="center"/>
    </xf>
    <xf numFmtId="0" fontId="9" fillId="4" borderId="9" xfId="0" applyFont="1" applyFill="1" applyBorder="1" applyAlignment="1">
      <alignment horizontal="centerContinuous" vertical="center"/>
    </xf>
    <xf numFmtId="0" fontId="12" fillId="0" borderId="0" xfId="0" applyFont="1" applyFill="1" applyBorder="1" applyAlignment="1">
      <alignment vertical="top" wrapText="1"/>
    </xf>
    <xf numFmtId="4" fontId="0" fillId="0" borderId="0" xfId="0" applyNumberFormat="1" applyBorder="1" applyAlignment="1">
      <alignment horizontal="right" vertical="top" wrapText="1"/>
    </xf>
    <xf numFmtId="4" fontId="12" fillId="0" borderId="0" xfId="0" applyNumberFormat="1" applyFont="1" applyBorder="1" applyAlignment="1">
      <alignment horizontal="right" vertical="top" wrapText="1"/>
    </xf>
    <xf numFmtId="4" fontId="7" fillId="0" borderId="0" xfId="0" applyNumberFormat="1" applyFont="1" applyBorder="1" applyAlignment="1">
      <alignment vertical="center" wrapText="1"/>
    </xf>
    <xf numFmtId="0" fontId="0" fillId="0" borderId="0" xfId="0" applyFill="1" applyBorder="1" applyAlignment="1">
      <alignment vertical="top" wrapText="1"/>
    </xf>
    <xf numFmtId="4" fontId="7" fillId="0" borderId="0" xfId="0" applyNumberFormat="1" applyFont="1" applyFill="1" applyBorder="1" applyAlignment="1">
      <alignment vertical="center" wrapText="1"/>
    </xf>
    <xf numFmtId="4" fontId="7" fillId="0" borderId="0" xfId="0" applyNumberFormat="1" applyFont="1" applyAlignment="1">
      <alignment vertical="top" wrapText="1"/>
    </xf>
    <xf numFmtId="4" fontId="13" fillId="4" borderId="26" xfId="0" applyNumberFormat="1" applyFont="1" applyFill="1" applyBorder="1" applyAlignment="1">
      <alignment horizontal="left" vertical="center" wrapText="1"/>
    </xf>
    <xf numFmtId="4" fontId="13" fillId="4" borderId="27" xfId="0" applyNumberFormat="1" applyFont="1" applyFill="1" applyBorder="1" applyAlignment="1">
      <alignment horizontal="left" vertical="center" wrapText="1"/>
    </xf>
    <xf numFmtId="4" fontId="13" fillId="4" borderId="28" xfId="0" applyNumberFormat="1" applyFont="1" applyFill="1" applyBorder="1" applyAlignment="1">
      <alignment horizontal="left" vertical="center" wrapText="1"/>
    </xf>
    <xf numFmtId="4" fontId="12" fillId="0" borderId="29" xfId="0" applyNumberFormat="1" applyFont="1" applyBorder="1" applyAlignment="1">
      <alignment horizontal="left" vertical="top" wrapText="1"/>
    </xf>
    <xf numFmtId="4" fontId="7" fillId="0" borderId="5" xfId="0" applyNumberFormat="1" applyFont="1" applyBorder="1" applyAlignment="1">
      <alignment horizontal="right" vertical="top" wrapText="1"/>
    </xf>
    <xf numFmtId="0" fontId="12" fillId="0" borderId="5" xfId="0" applyFont="1" applyFill="1" applyBorder="1" applyAlignment="1">
      <alignment horizontal="justify" vertical="top" wrapText="1"/>
    </xf>
    <xf numFmtId="4" fontId="6" fillId="0" borderId="30" xfId="0" applyNumberFormat="1" applyFont="1" applyFill="1" applyBorder="1" applyAlignment="1">
      <alignment vertical="top"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4" fontId="6" fillId="5" borderId="33" xfId="0" applyNumberFormat="1" applyFont="1" applyFill="1" applyBorder="1" applyAlignment="1">
      <alignment horizontal="center" vertical="center" wrapText="1"/>
    </xf>
    <xf numFmtId="4" fontId="6" fillId="5" borderId="32" xfId="0" applyNumberFormat="1"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justify" vertical="center" wrapText="1"/>
    </xf>
    <xf numFmtId="0" fontId="6" fillId="5" borderId="36" xfId="0" applyFont="1" applyFill="1" applyBorder="1" applyAlignment="1">
      <alignment horizontal="justify" vertical="center" wrapText="1"/>
    </xf>
    <xf numFmtId="0" fontId="6" fillId="5" borderId="37" xfId="0" applyFont="1" applyFill="1" applyBorder="1" applyAlignment="1">
      <alignment horizontal="justify"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41" xfId="0" applyFont="1" applyFill="1" applyBorder="1" applyAlignment="1">
      <alignment horizontal="center" vertical="center" wrapText="1"/>
    </xf>
    <xf numFmtId="0" fontId="6" fillId="5" borderId="4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42" xfId="0" applyFont="1" applyFill="1" applyBorder="1" applyAlignment="1">
      <alignment horizontal="justify"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6" xfId="0" applyFont="1" applyFill="1" applyBorder="1" applyAlignment="1">
      <alignment horizontal="justify" vertical="center" wrapText="1"/>
    </xf>
    <xf numFmtId="0" fontId="6" fillId="5" borderId="39" xfId="0" applyFont="1" applyFill="1" applyBorder="1" applyAlignment="1">
      <alignment horizontal="justify" vertical="center" wrapText="1"/>
    </xf>
    <xf numFmtId="0" fontId="6" fillId="5" borderId="47" xfId="0" applyFont="1" applyFill="1" applyBorder="1" applyAlignment="1">
      <alignment horizontal="justify" vertical="center" wrapText="1"/>
    </xf>
    <xf numFmtId="0" fontId="7" fillId="0" borderId="48" xfId="0" applyFont="1" applyBorder="1" applyAlignment="1">
      <alignment horizontal="justify" vertical="top" wrapText="1"/>
    </xf>
    <xf numFmtId="0" fontId="7" fillId="0" borderId="49" xfId="0" applyFont="1" applyBorder="1" applyAlignment="1">
      <alignment horizontal="justify" vertical="top" wrapText="1"/>
    </xf>
    <xf numFmtId="0" fontId="6" fillId="0" borderId="49" xfId="0" applyFont="1" applyBorder="1" applyAlignment="1">
      <alignment vertical="top" wrapText="1"/>
    </xf>
    <xf numFmtId="0" fontId="7" fillId="0" borderId="49" xfId="0" applyFont="1" applyBorder="1" applyAlignment="1">
      <alignment vertical="top" wrapText="1"/>
    </xf>
    <xf numFmtId="0" fontId="6" fillId="0" borderId="49" xfId="0" applyFont="1" applyBorder="1" applyAlignment="1">
      <alignment horizontal="right" vertical="top" wrapText="1"/>
    </xf>
    <xf numFmtId="0" fontId="0" fillId="0" borderId="49" xfId="0" applyBorder="1" applyAlignment="1">
      <alignment vertical="top" wrapText="1"/>
    </xf>
    <xf numFmtId="0" fontId="6" fillId="0" borderId="50" xfId="0" applyFont="1" applyBorder="1" applyAlignment="1">
      <alignment horizontal="justify" vertical="top" wrapText="1"/>
    </xf>
    <xf numFmtId="0" fontId="2" fillId="0" borderId="51" xfId="0" applyFont="1" applyBorder="1" applyAlignment="1">
      <alignment horizontal="center" vertical="top" wrapText="1"/>
    </xf>
    <xf numFmtId="0" fontId="2" fillId="0" borderId="0" xfId="0" applyFont="1" applyBorder="1" applyAlignment="1">
      <alignment horizontal="center" vertical="top" wrapText="1"/>
    </xf>
    <xf numFmtId="0" fontId="2" fillId="0" borderId="52" xfId="0" applyFont="1" applyBorder="1" applyAlignment="1">
      <alignment horizontal="center" vertical="top" wrapText="1"/>
    </xf>
    <xf numFmtId="0" fontId="7" fillId="0" borderId="53" xfId="0" applyFont="1" applyBorder="1" applyAlignment="1">
      <alignment horizontal="justify" vertical="top" wrapText="1"/>
    </xf>
    <xf numFmtId="0" fontId="7" fillId="0" borderId="27" xfId="0" applyFont="1" applyBorder="1" applyAlignment="1">
      <alignment horizontal="justify" vertical="top" wrapText="1"/>
    </xf>
    <xf numFmtId="0" fontId="6" fillId="0" borderId="27" xfId="0" applyFont="1" applyBorder="1" applyAlignment="1">
      <alignment vertical="top" wrapText="1"/>
    </xf>
    <xf numFmtId="0" fontId="7" fillId="0" borderId="54" xfId="0" applyFont="1" applyFill="1" applyBorder="1" applyAlignment="1">
      <alignment horizontal="justify" vertical="center" wrapText="1"/>
    </xf>
    <xf numFmtId="0" fontId="6" fillId="0" borderId="27" xfId="0" applyFont="1" applyFill="1" applyBorder="1" applyAlignment="1">
      <alignment vertical="top" wrapText="1"/>
    </xf>
    <xf numFmtId="0" fontId="7" fillId="0" borderId="27" xfId="0" applyFont="1" applyBorder="1" applyAlignment="1">
      <alignment horizontal="center" vertical="top" wrapText="1"/>
    </xf>
    <xf numFmtId="0" fontId="0" fillId="0" borderId="27" xfId="0" applyBorder="1" applyAlignment="1">
      <alignment horizontal="right" vertical="top" wrapText="1"/>
    </xf>
    <xf numFmtId="0" fontId="14" fillId="0" borderId="27" xfId="0" applyFont="1" applyBorder="1" applyAlignment="1">
      <alignment horizontal="justify" vertical="top" wrapText="1"/>
    </xf>
    <xf numFmtId="0" fontId="15" fillId="0" borderId="27" xfId="0" applyFont="1" applyBorder="1" applyAlignment="1">
      <alignment horizontal="center" vertical="top" wrapText="1"/>
    </xf>
    <xf numFmtId="0" fontId="6" fillId="0" borderId="55" xfId="0" applyFont="1" applyBorder="1" applyAlignment="1">
      <alignment vertical="top" wrapText="1"/>
    </xf>
    <xf numFmtId="0" fontId="0" fillId="0" borderId="0" xfId="0" applyFill="1"/>
    <xf numFmtId="0" fontId="0" fillId="0" borderId="0" xfId="0" applyAlignment="1">
      <alignment horizontal="center"/>
    </xf>
    <xf numFmtId="0" fontId="0" fillId="0" borderId="0" xfId="0" applyFill="1" applyAlignment="1">
      <alignment horizontal="center"/>
    </xf>
    <xf numFmtId="0" fontId="16" fillId="2" borderId="0" xfId="0" applyFont="1" applyFill="1" applyAlignment="1">
      <alignment vertical="center"/>
    </xf>
    <xf numFmtId="0" fontId="17" fillId="3"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71"/>
  <sheetViews>
    <sheetView view="pageBreakPreview" topLeftCell="A25" zoomScale="80" zoomScaleNormal="80" zoomScaleSheetLayoutView="80" workbookViewId="0">
      <selection activeCell="B11" sqref="B11:AD34"/>
    </sheetView>
  </sheetViews>
  <sheetFormatPr baseColWidth="10" defaultRowHeight="12.75"/>
  <cols>
    <col min="1" max="1" width="3.5" style="1" customWidth="1"/>
  </cols>
  <sheetData>
    <row r="1" spans="2:30" s="5" customFormat="1" ht="48" customHeight="1">
      <c r="B1" s="7" t="s">
        <v>4</v>
      </c>
      <c r="C1" s="7"/>
      <c r="D1" s="7"/>
      <c r="E1" s="7"/>
      <c r="F1" s="7"/>
      <c r="G1" s="7"/>
      <c r="H1" s="7"/>
      <c r="I1" s="7"/>
      <c r="J1" s="7"/>
      <c r="K1" s="7"/>
      <c r="L1" s="7"/>
      <c r="M1" s="7"/>
      <c r="N1" s="7"/>
      <c r="O1" s="7"/>
      <c r="P1" s="7"/>
      <c r="Q1" s="6" t="s">
        <v>3</v>
      </c>
    </row>
    <row r="2" spans="2:30" customFormat="1" ht="13.5" customHeight="1"/>
    <row r="3" spans="2:30" customFormat="1" ht="13.5" customHeight="1"/>
    <row r="4" spans="2:30" customFormat="1" ht="13.5" customHeight="1"/>
    <row r="5" spans="2:30" customFormat="1" ht="13.5" customHeight="1"/>
    <row r="6" spans="2:30" customFormat="1" ht="13.5" customHeight="1"/>
    <row r="7" spans="2:30" customFormat="1" ht="13.5" customHeight="1"/>
    <row r="8" spans="2:30" customFormat="1" ht="13.5" customHeight="1"/>
    <row r="9" spans="2:30" customFormat="1" ht="13.5" customHeight="1"/>
    <row r="10" spans="2:30" customFormat="1" ht="13.5" customHeight="1"/>
    <row r="11" spans="2:30" customFormat="1" ht="13.5" customHeight="1">
      <c r="B11" s="4" t="s">
        <v>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2:30" customFormat="1" ht="13.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customFormat="1" ht="13.5"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customFormat="1" ht="13.5"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customFormat="1" ht="13.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customFormat="1" ht="13.5"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customFormat="1" ht="13.5"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customFormat="1" ht="13.5"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customFormat="1" ht="13.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2:30" customFormat="1" ht="13.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customFormat="1" ht="13.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customFormat="1" ht="13.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customFormat="1" ht="13.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2:30" customFormat="1" ht="13.5" customHeight="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customFormat="1" ht="13.5" customHeight="1">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2:30" customFormat="1" ht="13.5" customHeight="1">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2:30" customFormat="1" ht="13.5" customHeight="1">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2:30" customFormat="1" ht="13.5" customHeight="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2:30" customFormat="1" ht="13.5" customHeight="1">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2:30" customFormat="1"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2:30" customFormat="1" ht="13.5" customHeigh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2:30" customFormat="1" ht="13.5" customHeight="1">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customFormat="1" ht="13.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2:30" customFormat="1" ht="13.5" customHeight="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2:30" customFormat="1" ht="13.5" customHeight="1"/>
    <row r="36" spans="2:30" customFormat="1" ht="13.5" customHeight="1"/>
    <row r="37" spans="2:30" customFormat="1" ht="13.5" customHeight="1"/>
    <row r="38" spans="2:30" customFormat="1" ht="13.5" customHeight="1"/>
    <row r="39" spans="2:30" customFormat="1" ht="13.5" customHeight="1"/>
    <row r="40" spans="2:30" customFormat="1" ht="13.5" customHeight="1"/>
    <row r="41" spans="2:30" customFormat="1" ht="13.5" customHeight="1"/>
    <row r="42" spans="2:30" customFormat="1" ht="13.5" customHeight="1"/>
    <row r="43" spans="2:30" customFormat="1" ht="13.5" customHeight="1"/>
    <row r="44" spans="2:30" customFormat="1" ht="13.5" customHeight="1"/>
    <row r="45" spans="2:30" customFormat="1" ht="13.5" customHeight="1"/>
    <row r="46" spans="2:30" customFormat="1" ht="13.5" customHeight="1"/>
    <row r="47" spans="2:30" customFormat="1" ht="13.5" customHeight="1"/>
    <row r="48" spans="2:30" customFormat="1" ht="13.5" customHeight="1"/>
    <row r="49" spans="4:28" customFormat="1" ht="20.25" customHeight="1">
      <c r="D49" s="3" t="s">
        <v>1</v>
      </c>
      <c r="E49" s="3"/>
      <c r="F49" s="3"/>
      <c r="G49" s="3"/>
      <c r="H49" s="3"/>
      <c r="I49" s="3"/>
      <c r="J49" s="3"/>
      <c r="K49" s="3"/>
      <c r="L49" s="3"/>
      <c r="M49" s="3"/>
      <c r="N49" s="3"/>
      <c r="O49" s="3"/>
      <c r="P49" s="3"/>
      <c r="Q49" s="3"/>
      <c r="R49" s="3"/>
      <c r="S49" s="3"/>
      <c r="T49" s="3"/>
      <c r="U49" s="3"/>
      <c r="V49" s="3"/>
      <c r="W49" s="3"/>
      <c r="X49" s="3"/>
      <c r="Y49" s="3"/>
      <c r="Z49" s="3"/>
      <c r="AA49" s="3"/>
      <c r="AB49" s="3"/>
    </row>
    <row r="50" spans="4:28" customFormat="1" ht="13.5" customHeight="1">
      <c r="D50" s="2" t="s">
        <v>0</v>
      </c>
      <c r="E50" s="2"/>
      <c r="F50" s="2"/>
      <c r="G50" s="2"/>
      <c r="H50" s="2"/>
      <c r="I50" s="2"/>
      <c r="J50" s="2"/>
      <c r="K50" s="2"/>
      <c r="L50" s="2"/>
      <c r="M50" s="2"/>
      <c r="N50" s="2"/>
      <c r="O50" s="2"/>
      <c r="P50" s="2"/>
      <c r="Q50" s="2"/>
      <c r="R50" s="2"/>
      <c r="S50" s="2"/>
      <c r="T50" s="2"/>
      <c r="U50" s="2"/>
      <c r="V50" s="2"/>
      <c r="W50" s="2"/>
      <c r="X50" s="2"/>
      <c r="Y50" s="2"/>
      <c r="Z50" s="2"/>
      <c r="AA50" s="2"/>
      <c r="AB50" s="2"/>
    </row>
    <row r="51" spans="4:28" customFormat="1" ht="13.5" customHeight="1">
      <c r="D51" s="2"/>
      <c r="E51" s="2"/>
      <c r="F51" s="2"/>
      <c r="G51" s="2"/>
      <c r="H51" s="2"/>
      <c r="I51" s="2"/>
      <c r="J51" s="2"/>
      <c r="K51" s="2"/>
      <c r="L51" s="2"/>
      <c r="M51" s="2"/>
      <c r="N51" s="2"/>
      <c r="O51" s="2"/>
      <c r="P51" s="2"/>
      <c r="Q51" s="2"/>
      <c r="R51" s="2"/>
      <c r="S51" s="2"/>
      <c r="T51" s="2"/>
      <c r="U51" s="2"/>
      <c r="V51" s="2"/>
      <c r="W51" s="2"/>
      <c r="X51" s="2"/>
      <c r="Y51" s="2"/>
      <c r="Z51" s="2"/>
      <c r="AA51" s="2"/>
      <c r="AB51" s="2"/>
    </row>
    <row r="52" spans="4:28" customFormat="1" ht="13.5" customHeight="1">
      <c r="D52" s="2"/>
      <c r="E52" s="2"/>
      <c r="F52" s="2"/>
      <c r="G52" s="2"/>
      <c r="H52" s="2"/>
      <c r="I52" s="2"/>
      <c r="J52" s="2"/>
      <c r="K52" s="2"/>
      <c r="L52" s="2"/>
      <c r="M52" s="2"/>
      <c r="N52" s="2"/>
      <c r="O52" s="2"/>
      <c r="P52" s="2"/>
      <c r="Q52" s="2"/>
      <c r="R52" s="2"/>
      <c r="S52" s="2"/>
      <c r="T52" s="2"/>
      <c r="U52" s="2"/>
      <c r="V52" s="2"/>
      <c r="W52" s="2"/>
      <c r="X52" s="2"/>
      <c r="Y52" s="2"/>
      <c r="Z52" s="2"/>
      <c r="AA52" s="2"/>
      <c r="AB52" s="2"/>
    </row>
    <row r="53" spans="4:28" customFormat="1" ht="13.5" customHeight="1">
      <c r="D53" s="2"/>
      <c r="E53" s="2"/>
      <c r="F53" s="2"/>
      <c r="G53" s="2"/>
      <c r="H53" s="2"/>
      <c r="I53" s="2"/>
      <c r="J53" s="2"/>
      <c r="K53" s="2"/>
      <c r="L53" s="2"/>
      <c r="M53" s="2"/>
      <c r="N53" s="2"/>
      <c r="O53" s="2"/>
      <c r="P53" s="2"/>
      <c r="Q53" s="2"/>
      <c r="R53" s="2"/>
      <c r="S53" s="2"/>
      <c r="T53" s="2"/>
      <c r="U53" s="2"/>
      <c r="V53" s="2"/>
      <c r="W53" s="2"/>
      <c r="X53" s="2"/>
      <c r="Y53" s="2"/>
      <c r="Z53" s="2"/>
      <c r="AA53" s="2"/>
      <c r="AB53" s="2"/>
    </row>
    <row r="54" spans="4:28" customFormat="1" ht="13.5" customHeight="1">
      <c r="D54" s="2"/>
      <c r="E54" s="2"/>
      <c r="F54" s="2"/>
      <c r="G54" s="2"/>
      <c r="H54" s="2"/>
      <c r="I54" s="2"/>
      <c r="J54" s="2"/>
      <c r="K54" s="2"/>
      <c r="L54" s="2"/>
      <c r="M54" s="2"/>
      <c r="N54" s="2"/>
      <c r="O54" s="2"/>
      <c r="P54" s="2"/>
      <c r="Q54" s="2"/>
      <c r="R54" s="2"/>
      <c r="S54" s="2"/>
      <c r="T54" s="2"/>
      <c r="U54" s="2"/>
      <c r="V54" s="2"/>
      <c r="W54" s="2"/>
      <c r="X54" s="2"/>
      <c r="Y54" s="2"/>
      <c r="Z54" s="2"/>
      <c r="AA54" s="2"/>
      <c r="AB54" s="2"/>
    </row>
    <row r="55" spans="4:28" customFormat="1" ht="13.5" customHeight="1">
      <c r="D55" s="2"/>
      <c r="E55" s="2"/>
      <c r="F55" s="2"/>
      <c r="G55" s="2"/>
      <c r="H55" s="2"/>
      <c r="I55" s="2"/>
      <c r="J55" s="2"/>
      <c r="K55" s="2"/>
      <c r="L55" s="2"/>
      <c r="M55" s="2"/>
      <c r="N55" s="2"/>
      <c r="O55" s="2"/>
      <c r="P55" s="2"/>
      <c r="Q55" s="2"/>
      <c r="R55" s="2"/>
      <c r="S55" s="2"/>
      <c r="T55" s="2"/>
      <c r="U55" s="2"/>
      <c r="V55" s="2"/>
      <c r="W55" s="2"/>
      <c r="X55" s="2"/>
      <c r="Y55" s="2"/>
      <c r="Z55" s="2"/>
      <c r="AA55" s="2"/>
      <c r="AB55" s="2"/>
    </row>
    <row r="56" spans="4:28" customFormat="1" ht="13.5" customHeight="1">
      <c r="D56" s="2"/>
      <c r="E56" s="2"/>
      <c r="F56" s="2"/>
      <c r="G56" s="2"/>
      <c r="H56" s="2"/>
      <c r="I56" s="2"/>
      <c r="J56" s="2"/>
      <c r="K56" s="2"/>
      <c r="L56" s="2"/>
      <c r="M56" s="2"/>
      <c r="N56" s="2"/>
      <c r="O56" s="2"/>
      <c r="P56" s="2"/>
      <c r="Q56" s="2"/>
      <c r="R56" s="2"/>
      <c r="S56" s="2"/>
      <c r="T56" s="2"/>
      <c r="U56" s="2"/>
      <c r="V56" s="2"/>
      <c r="W56" s="2"/>
      <c r="X56" s="2"/>
      <c r="Y56" s="2"/>
      <c r="Z56" s="2"/>
      <c r="AA56" s="2"/>
      <c r="AB56" s="2"/>
    </row>
    <row r="57" spans="4:28" customFormat="1" ht="13.5" customHeight="1">
      <c r="D57" s="2"/>
      <c r="E57" s="2"/>
      <c r="F57" s="2"/>
      <c r="G57" s="2"/>
      <c r="H57" s="2"/>
      <c r="I57" s="2"/>
      <c r="J57" s="2"/>
      <c r="K57" s="2"/>
      <c r="L57" s="2"/>
      <c r="M57" s="2"/>
      <c r="N57" s="2"/>
      <c r="O57" s="2"/>
      <c r="P57" s="2"/>
      <c r="Q57" s="2"/>
      <c r="R57" s="2"/>
      <c r="S57" s="2"/>
      <c r="T57" s="2"/>
      <c r="U57" s="2"/>
      <c r="V57" s="2"/>
      <c r="W57" s="2"/>
      <c r="X57" s="2"/>
      <c r="Y57" s="2"/>
      <c r="Z57" s="2"/>
      <c r="AA57" s="2"/>
      <c r="AB57" s="2"/>
    </row>
    <row r="58" spans="4:28" customFormat="1" ht="13.5" customHeight="1">
      <c r="D58" s="2"/>
      <c r="E58" s="2"/>
      <c r="F58" s="2"/>
      <c r="G58" s="2"/>
      <c r="H58" s="2"/>
      <c r="I58" s="2"/>
      <c r="J58" s="2"/>
      <c r="K58" s="2"/>
      <c r="L58" s="2"/>
      <c r="M58" s="2"/>
      <c r="N58" s="2"/>
      <c r="O58" s="2"/>
      <c r="P58" s="2"/>
      <c r="Q58" s="2"/>
      <c r="R58" s="2"/>
      <c r="S58" s="2"/>
      <c r="T58" s="2"/>
      <c r="U58" s="2"/>
      <c r="V58" s="2"/>
      <c r="W58" s="2"/>
      <c r="X58" s="2"/>
      <c r="Y58" s="2"/>
      <c r="Z58" s="2"/>
      <c r="AA58" s="2"/>
      <c r="AB58" s="2"/>
    </row>
    <row r="59" spans="4:28" customFormat="1" ht="13.5" customHeight="1">
      <c r="D59" s="2"/>
      <c r="E59" s="2"/>
      <c r="F59" s="2"/>
      <c r="G59" s="2"/>
      <c r="H59" s="2"/>
      <c r="I59" s="2"/>
      <c r="J59" s="2"/>
      <c r="K59" s="2"/>
      <c r="L59" s="2"/>
      <c r="M59" s="2"/>
      <c r="N59" s="2"/>
      <c r="O59" s="2"/>
      <c r="P59" s="2"/>
      <c r="Q59" s="2"/>
      <c r="R59" s="2"/>
      <c r="S59" s="2"/>
      <c r="T59" s="2"/>
      <c r="U59" s="2"/>
      <c r="V59" s="2"/>
      <c r="W59" s="2"/>
      <c r="X59" s="2"/>
      <c r="Y59" s="2"/>
      <c r="Z59" s="2"/>
      <c r="AA59" s="2"/>
      <c r="AB59" s="2"/>
    </row>
    <row r="60" spans="4:28" customFormat="1" ht="13.5" customHeight="1">
      <c r="D60" s="2"/>
      <c r="E60" s="2"/>
      <c r="F60" s="2"/>
      <c r="G60" s="2"/>
      <c r="H60" s="2"/>
      <c r="I60" s="2"/>
      <c r="J60" s="2"/>
      <c r="K60" s="2"/>
      <c r="L60" s="2"/>
      <c r="M60" s="2"/>
      <c r="N60" s="2"/>
      <c r="O60" s="2"/>
      <c r="P60" s="2"/>
      <c r="Q60" s="2"/>
      <c r="R60" s="2"/>
      <c r="S60" s="2"/>
      <c r="T60" s="2"/>
      <c r="U60" s="2"/>
      <c r="V60" s="2"/>
      <c r="W60" s="2"/>
      <c r="X60" s="2"/>
      <c r="Y60" s="2"/>
      <c r="Z60" s="2"/>
      <c r="AA60" s="2"/>
      <c r="AB60" s="2"/>
    </row>
    <row r="61" spans="4:28" customFormat="1" ht="13.5" customHeight="1">
      <c r="D61" s="2"/>
      <c r="E61" s="2"/>
      <c r="F61" s="2"/>
      <c r="G61" s="2"/>
      <c r="H61" s="2"/>
      <c r="I61" s="2"/>
      <c r="J61" s="2"/>
      <c r="K61" s="2"/>
      <c r="L61" s="2"/>
      <c r="M61" s="2"/>
      <c r="N61" s="2"/>
      <c r="O61" s="2"/>
      <c r="P61" s="2"/>
      <c r="Q61" s="2"/>
      <c r="R61" s="2"/>
      <c r="S61" s="2"/>
      <c r="T61" s="2"/>
      <c r="U61" s="2"/>
      <c r="V61" s="2"/>
      <c r="W61" s="2"/>
      <c r="X61" s="2"/>
      <c r="Y61" s="2"/>
      <c r="Z61" s="2"/>
      <c r="AA61" s="2"/>
      <c r="AB61" s="2"/>
    </row>
    <row r="62" spans="4:28" customFormat="1" ht="13.5" customHeight="1">
      <c r="D62" s="2"/>
      <c r="E62" s="2"/>
      <c r="F62" s="2"/>
      <c r="G62" s="2"/>
      <c r="H62" s="2"/>
      <c r="I62" s="2"/>
      <c r="J62" s="2"/>
      <c r="K62" s="2"/>
      <c r="L62" s="2"/>
      <c r="M62" s="2"/>
      <c r="N62" s="2"/>
      <c r="O62" s="2"/>
      <c r="P62" s="2"/>
      <c r="Q62" s="2"/>
      <c r="R62" s="2"/>
      <c r="S62" s="2"/>
      <c r="T62" s="2"/>
      <c r="U62" s="2"/>
      <c r="V62" s="2"/>
      <c r="W62" s="2"/>
      <c r="X62" s="2"/>
      <c r="Y62" s="2"/>
      <c r="Z62" s="2"/>
      <c r="AA62" s="2"/>
      <c r="AB62" s="2"/>
    </row>
    <row r="63" spans="4:28" customFormat="1" ht="13.5" customHeight="1">
      <c r="D63" s="2"/>
      <c r="E63" s="2"/>
      <c r="F63" s="2"/>
      <c r="G63" s="2"/>
      <c r="H63" s="2"/>
      <c r="I63" s="2"/>
      <c r="J63" s="2"/>
      <c r="K63" s="2"/>
      <c r="L63" s="2"/>
      <c r="M63" s="2"/>
      <c r="N63" s="2"/>
      <c r="O63" s="2"/>
      <c r="P63" s="2"/>
      <c r="Q63" s="2"/>
      <c r="R63" s="2"/>
      <c r="S63" s="2"/>
      <c r="T63" s="2"/>
      <c r="U63" s="2"/>
      <c r="V63" s="2"/>
      <c r="W63" s="2"/>
      <c r="X63" s="2"/>
      <c r="Y63" s="2"/>
      <c r="Z63" s="2"/>
      <c r="AA63" s="2"/>
      <c r="AB63" s="2"/>
    </row>
    <row r="64" spans="4:28" customFormat="1" ht="13.5" customHeight="1">
      <c r="D64" s="2"/>
      <c r="E64" s="2"/>
      <c r="F64" s="2"/>
      <c r="G64" s="2"/>
      <c r="H64" s="2"/>
      <c r="I64" s="2"/>
      <c r="J64" s="2"/>
      <c r="K64" s="2"/>
      <c r="L64" s="2"/>
      <c r="M64" s="2"/>
      <c r="N64" s="2"/>
      <c r="O64" s="2"/>
      <c r="P64" s="2"/>
      <c r="Q64" s="2"/>
      <c r="R64" s="2"/>
      <c r="S64" s="2"/>
      <c r="T64" s="2"/>
      <c r="U64" s="2"/>
      <c r="V64" s="2"/>
      <c r="W64" s="2"/>
      <c r="X64" s="2"/>
      <c r="Y64" s="2"/>
      <c r="Z64" s="2"/>
      <c r="AA64" s="2"/>
      <c r="AB64" s="2"/>
    </row>
    <row r="65" spans="4:28" customFormat="1" ht="13.5" customHeight="1">
      <c r="D65" s="2"/>
      <c r="E65" s="2"/>
      <c r="F65" s="2"/>
      <c r="G65" s="2"/>
      <c r="H65" s="2"/>
      <c r="I65" s="2"/>
      <c r="J65" s="2"/>
      <c r="K65" s="2"/>
      <c r="L65" s="2"/>
      <c r="M65" s="2"/>
      <c r="N65" s="2"/>
      <c r="O65" s="2"/>
      <c r="P65" s="2"/>
      <c r="Q65" s="2"/>
      <c r="R65" s="2"/>
      <c r="S65" s="2"/>
      <c r="T65" s="2"/>
      <c r="U65" s="2"/>
      <c r="V65" s="2"/>
      <c r="W65" s="2"/>
      <c r="X65" s="2"/>
      <c r="Y65" s="2"/>
      <c r="Z65" s="2"/>
      <c r="AA65" s="2"/>
      <c r="AB65" s="2"/>
    </row>
    <row r="66" spans="4:28" customFormat="1" ht="13.5" customHeight="1">
      <c r="D66" s="2"/>
      <c r="E66" s="2"/>
      <c r="F66" s="2"/>
      <c r="G66" s="2"/>
      <c r="H66" s="2"/>
      <c r="I66" s="2"/>
      <c r="J66" s="2"/>
      <c r="K66" s="2"/>
      <c r="L66" s="2"/>
      <c r="M66" s="2"/>
      <c r="N66" s="2"/>
      <c r="O66" s="2"/>
      <c r="P66" s="2"/>
      <c r="Q66" s="2"/>
      <c r="R66" s="2"/>
      <c r="S66" s="2"/>
      <c r="T66" s="2"/>
      <c r="U66" s="2"/>
      <c r="V66" s="2"/>
      <c r="W66" s="2"/>
      <c r="X66" s="2"/>
      <c r="Y66" s="2"/>
      <c r="Z66" s="2"/>
      <c r="AA66" s="2"/>
      <c r="AB66" s="2"/>
    </row>
    <row r="67" spans="4:28" customFormat="1" ht="13.5" customHeight="1"/>
    <row r="68" spans="4:28" customFormat="1" ht="13.5" customHeight="1"/>
    <row r="69" spans="4:28" customFormat="1" ht="13.5" customHeight="1"/>
    <row r="70" spans="4:28" customFormat="1" ht="13.5" customHeight="1"/>
    <row r="71" spans="4:28" customFormat="1"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114"/>
  <sheetViews>
    <sheetView showGridLines="0" tabSelected="1" view="pageBreakPreview" zoomScale="74" zoomScaleNormal="80" zoomScaleSheetLayoutView="74" workbookViewId="0">
      <selection activeCell="B2" sqref="B2"/>
    </sheetView>
  </sheetViews>
  <sheetFormatPr baseColWidth="10" defaultRowHeight="12.75"/>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625" style="1" customWidth="1"/>
    <col min="16" max="16" width="14.375" style="1" customWidth="1"/>
    <col min="17" max="17" width="12.125" style="1" customWidth="1"/>
    <col min="18" max="18" width="9" style="1" customWidth="1"/>
    <col min="19" max="19" width="13.875" style="1" customWidth="1"/>
    <col min="20" max="21" width="10.75" style="1" customWidth="1"/>
    <col min="22" max="22" width="2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s="5" customFormat="1" ht="48" customHeight="1">
      <c r="A1" s="6"/>
      <c r="B1" s="112" t="s">
        <v>100</v>
      </c>
      <c r="C1" s="112"/>
      <c r="D1" s="112"/>
      <c r="E1" s="112"/>
      <c r="F1" s="112"/>
      <c r="G1" s="112"/>
      <c r="H1" s="112"/>
      <c r="I1" s="112"/>
      <c r="J1" s="112"/>
      <c r="K1" s="112"/>
      <c r="L1" s="112"/>
      <c r="M1" s="6" t="s">
        <v>3</v>
      </c>
      <c r="N1" s="6"/>
      <c r="O1" s="6"/>
      <c r="P1" s="111"/>
      <c r="Q1" s="111"/>
      <c r="R1" s="111"/>
      <c r="Z1" s="110"/>
      <c r="AA1" s="110"/>
      <c r="AB1" s="109"/>
      <c r="AI1" s="108"/>
    </row>
    <row r="2" spans="1:35" ht="13.5" customHeight="1" thickBot="1"/>
    <row r="3" spans="1:35" ht="22.5" customHeight="1" thickTop="1" thickBot="1">
      <c r="B3" s="50" t="s">
        <v>99</v>
      </c>
      <c r="C3" s="49"/>
      <c r="D3" s="49"/>
      <c r="E3" s="49"/>
      <c r="F3" s="49"/>
      <c r="G3" s="49"/>
      <c r="H3" s="48"/>
      <c r="I3" s="48"/>
      <c r="J3" s="48"/>
      <c r="K3" s="48"/>
      <c r="L3" s="48"/>
      <c r="M3" s="48"/>
      <c r="N3" s="48"/>
      <c r="O3" s="48"/>
      <c r="P3" s="48"/>
      <c r="Q3" s="48"/>
      <c r="R3" s="48"/>
      <c r="S3" s="48"/>
      <c r="T3" s="48"/>
      <c r="U3" s="48"/>
      <c r="V3" s="47"/>
    </row>
    <row r="4" spans="1:35" ht="53.25" customHeight="1" thickTop="1" thickBot="1">
      <c r="B4" s="107" t="s">
        <v>98</v>
      </c>
      <c r="C4" s="106" t="s">
        <v>97</v>
      </c>
      <c r="D4" s="105" t="s">
        <v>96</v>
      </c>
      <c r="E4" s="105"/>
      <c r="F4" s="105"/>
      <c r="G4" s="105"/>
      <c r="H4" s="105"/>
      <c r="I4" s="104"/>
      <c r="J4" s="100" t="s">
        <v>95</v>
      </c>
      <c r="K4" s="103" t="s">
        <v>94</v>
      </c>
      <c r="L4" s="99" t="s">
        <v>93</v>
      </c>
      <c r="M4" s="99"/>
      <c r="N4" s="99"/>
      <c r="O4" s="99"/>
      <c r="P4" s="102" t="s">
        <v>92</v>
      </c>
      <c r="Q4" s="101" t="s">
        <v>91</v>
      </c>
      <c r="R4" s="101"/>
      <c r="S4" s="100" t="s">
        <v>90</v>
      </c>
      <c r="T4" s="99" t="s">
        <v>89</v>
      </c>
      <c r="U4" s="99"/>
      <c r="V4" s="98"/>
    </row>
    <row r="5" spans="1:35" ht="15.75" customHeight="1">
      <c r="B5" s="97" t="s">
        <v>88</v>
      </c>
      <c r="C5" s="96"/>
      <c r="D5" s="96"/>
      <c r="E5" s="96"/>
      <c r="F5" s="96"/>
      <c r="G5" s="96"/>
      <c r="H5" s="96"/>
      <c r="I5" s="96"/>
      <c r="J5" s="96"/>
      <c r="K5" s="96"/>
      <c r="L5" s="96"/>
      <c r="M5" s="96"/>
      <c r="N5" s="96"/>
      <c r="O5" s="96"/>
      <c r="P5" s="96"/>
      <c r="Q5" s="96"/>
      <c r="R5" s="96"/>
      <c r="S5" s="96"/>
      <c r="T5" s="96"/>
      <c r="U5" s="96"/>
      <c r="V5" s="95"/>
    </row>
    <row r="6" spans="1:35" ht="64.5" customHeight="1" thickBot="1">
      <c r="B6" s="94" t="s">
        <v>87</v>
      </c>
      <c r="C6" s="89" t="s">
        <v>86</v>
      </c>
      <c r="D6" s="89"/>
      <c r="E6" s="89"/>
      <c r="F6" s="89"/>
      <c r="G6" s="89"/>
      <c r="H6" s="92"/>
      <c r="I6" s="92"/>
      <c r="J6" s="92" t="s">
        <v>85</v>
      </c>
      <c r="K6" s="89" t="s">
        <v>84</v>
      </c>
      <c r="L6" s="89"/>
      <c r="M6" s="89"/>
      <c r="N6" s="93"/>
      <c r="O6" s="92" t="s">
        <v>83</v>
      </c>
      <c r="P6" s="89" t="s">
        <v>82</v>
      </c>
      <c r="Q6" s="89"/>
      <c r="R6" s="91"/>
      <c r="S6" s="90" t="s">
        <v>81</v>
      </c>
      <c r="T6" s="89" t="s">
        <v>80</v>
      </c>
      <c r="U6" s="89"/>
      <c r="V6" s="88"/>
    </row>
    <row r="7" spans="1:35" ht="22.5" customHeight="1" thickTop="1" thickBot="1">
      <c r="B7" s="50" t="s">
        <v>79</v>
      </c>
      <c r="C7" s="49"/>
      <c r="D7" s="49"/>
      <c r="E7" s="49"/>
      <c r="F7" s="49"/>
      <c r="G7" s="49"/>
      <c r="H7" s="48"/>
      <c r="I7" s="48"/>
      <c r="J7" s="48"/>
      <c r="K7" s="48"/>
      <c r="L7" s="48"/>
      <c r="M7" s="48"/>
      <c r="N7" s="48"/>
      <c r="O7" s="48"/>
      <c r="P7" s="48"/>
      <c r="Q7" s="48"/>
      <c r="R7" s="48"/>
      <c r="S7" s="48"/>
      <c r="T7" s="48"/>
      <c r="U7" s="48"/>
      <c r="V7" s="47"/>
    </row>
    <row r="8" spans="1:35" ht="16.5" customHeight="1" thickTop="1">
      <c r="B8" s="87" t="s">
        <v>78</v>
      </c>
      <c r="C8" s="86" t="s">
        <v>77</v>
      </c>
      <c r="D8" s="86"/>
      <c r="E8" s="86"/>
      <c r="F8" s="86"/>
      <c r="G8" s="86"/>
      <c r="H8" s="85"/>
      <c r="I8" s="83" t="s">
        <v>76</v>
      </c>
      <c r="J8" s="82"/>
      <c r="K8" s="82"/>
      <c r="L8" s="82"/>
      <c r="M8" s="82"/>
      <c r="N8" s="82"/>
      <c r="O8" s="82"/>
      <c r="P8" s="82"/>
      <c r="Q8" s="82"/>
      <c r="R8" s="82"/>
      <c r="S8" s="84"/>
      <c r="T8" s="83" t="s">
        <v>75</v>
      </c>
      <c r="U8" s="82"/>
      <c r="V8" s="81" t="s">
        <v>74</v>
      </c>
    </row>
    <row r="9" spans="1:35" ht="19.5" customHeight="1">
      <c r="B9" s="80"/>
      <c r="C9" s="79"/>
      <c r="D9" s="79"/>
      <c r="E9" s="79"/>
      <c r="F9" s="79"/>
      <c r="G9" s="79"/>
      <c r="H9" s="78"/>
      <c r="I9" s="77" t="s">
        <v>73</v>
      </c>
      <c r="J9" s="74"/>
      <c r="K9" s="74"/>
      <c r="L9" s="74" t="s">
        <v>72</v>
      </c>
      <c r="M9" s="74"/>
      <c r="N9" s="74"/>
      <c r="O9" s="74"/>
      <c r="P9" s="74" t="s">
        <v>71</v>
      </c>
      <c r="Q9" s="74" t="s">
        <v>70</v>
      </c>
      <c r="R9" s="76" t="s">
        <v>69</v>
      </c>
      <c r="S9" s="75"/>
      <c r="T9" s="74" t="s">
        <v>68</v>
      </c>
      <c r="U9" s="74" t="s">
        <v>67</v>
      </c>
      <c r="V9" s="73"/>
    </row>
    <row r="10" spans="1:35" ht="26.25" customHeight="1" thickBot="1">
      <c r="B10" s="72"/>
      <c r="C10" s="71"/>
      <c r="D10" s="71"/>
      <c r="E10" s="71"/>
      <c r="F10" s="71"/>
      <c r="G10" s="71"/>
      <c r="H10" s="70"/>
      <c r="I10" s="69"/>
      <c r="J10" s="66"/>
      <c r="K10" s="66"/>
      <c r="L10" s="66"/>
      <c r="M10" s="66"/>
      <c r="N10" s="66"/>
      <c r="O10" s="66"/>
      <c r="P10" s="66"/>
      <c r="Q10" s="66"/>
      <c r="R10" s="68" t="s">
        <v>66</v>
      </c>
      <c r="S10" s="67" t="s">
        <v>65</v>
      </c>
      <c r="T10" s="66"/>
      <c r="U10" s="66"/>
      <c r="V10" s="65"/>
    </row>
    <row r="11" spans="1:35" ht="75" customHeight="1" thickTop="1" thickBot="1">
      <c r="A11" s="57"/>
      <c r="B11" s="64" t="s">
        <v>64</v>
      </c>
      <c r="C11" s="63" t="s">
        <v>61</v>
      </c>
      <c r="D11" s="63"/>
      <c r="E11" s="63"/>
      <c r="F11" s="63"/>
      <c r="G11" s="63"/>
      <c r="H11" s="63"/>
      <c r="I11" s="63" t="s">
        <v>63</v>
      </c>
      <c r="J11" s="63"/>
      <c r="K11" s="63"/>
      <c r="L11" s="63" t="s">
        <v>62</v>
      </c>
      <c r="M11" s="63"/>
      <c r="N11" s="63"/>
      <c r="O11" s="63"/>
      <c r="P11" s="62" t="s">
        <v>58</v>
      </c>
      <c r="Q11" s="62" t="s">
        <v>52</v>
      </c>
      <c r="R11" s="62">
        <v>257.08482758620687</v>
      </c>
      <c r="S11" s="62">
        <v>227.6717857142857</v>
      </c>
      <c r="T11" s="62">
        <v>51.1068</v>
      </c>
      <c r="U11" s="62">
        <f>IF(ISERROR(T11/S11),"N/A",T11/S11*100)</f>
        <v>22.447577261126213</v>
      </c>
      <c r="V11" s="61" t="s">
        <v>51</v>
      </c>
    </row>
    <row r="12" spans="1:35" ht="23.1" customHeight="1" thickTop="1" thickBot="1">
      <c r="A12" s="57"/>
      <c r="B12" s="60" t="s">
        <v>50</v>
      </c>
      <c r="C12" s="59"/>
      <c r="D12" s="59"/>
      <c r="E12" s="59"/>
      <c r="F12" s="59"/>
      <c r="G12" s="59"/>
      <c r="H12" s="59"/>
      <c r="I12" s="59"/>
      <c r="J12" s="59"/>
      <c r="K12" s="59"/>
      <c r="L12" s="59"/>
      <c r="M12" s="59"/>
      <c r="N12" s="59"/>
      <c r="O12" s="59"/>
      <c r="P12" s="59"/>
      <c r="Q12" s="59"/>
      <c r="R12" s="59"/>
      <c r="S12" s="59"/>
      <c r="T12" s="59"/>
      <c r="U12" s="59"/>
      <c r="V12" s="58"/>
    </row>
    <row r="13" spans="1:35" ht="23.1" customHeight="1">
      <c r="A13" s="57"/>
      <c r="B13" s="51"/>
      <c r="C13" s="51"/>
      <c r="D13" s="51"/>
      <c r="E13" s="51"/>
      <c r="F13" s="51"/>
      <c r="G13" s="51"/>
      <c r="H13" s="51"/>
      <c r="I13" s="56"/>
      <c r="J13" s="56"/>
      <c r="K13" s="51"/>
      <c r="L13" s="51"/>
      <c r="M13" s="51"/>
      <c r="N13" s="51"/>
      <c r="O13" s="55"/>
      <c r="P13" s="55"/>
      <c r="Q13" s="51"/>
      <c r="R13" s="54">
        <v>100</v>
      </c>
      <c r="S13" s="53">
        <v>30</v>
      </c>
      <c r="T13" s="53">
        <v>0</v>
      </c>
      <c r="U13" s="52">
        <f>IF(ISERROR(T13/S13),"N/A",T13/S13*100)</f>
        <v>0</v>
      </c>
      <c r="V13" s="51" t="s">
        <v>49</v>
      </c>
    </row>
    <row r="14" spans="1:35" ht="23.1" customHeight="1">
      <c r="A14" s="57"/>
      <c r="B14" s="51"/>
      <c r="C14" s="51"/>
      <c r="D14" s="51"/>
      <c r="E14" s="51"/>
      <c r="F14" s="51"/>
      <c r="G14" s="51"/>
      <c r="H14" s="51"/>
      <c r="I14" s="56"/>
      <c r="J14" s="56"/>
      <c r="K14" s="51"/>
      <c r="L14" s="51"/>
      <c r="M14" s="51"/>
      <c r="N14" s="51"/>
      <c r="O14" s="55"/>
      <c r="P14" s="55"/>
      <c r="Q14" s="51"/>
      <c r="R14" s="54">
        <v>100</v>
      </c>
      <c r="S14" s="53">
        <v>53</v>
      </c>
      <c r="T14" s="53">
        <v>49.8</v>
      </c>
      <c r="U14" s="52">
        <f>IF(ISERROR(T14/S14),"N/A",T14/S14*100)</f>
        <v>93.962264150943383</v>
      </c>
      <c r="V14" s="51" t="s">
        <v>48</v>
      </c>
    </row>
    <row r="15" spans="1:35" ht="23.1" customHeight="1">
      <c r="A15" s="57"/>
      <c r="B15" s="51"/>
      <c r="C15" s="51"/>
      <c r="D15" s="51"/>
      <c r="E15" s="51"/>
      <c r="F15" s="51"/>
      <c r="G15" s="51"/>
      <c r="H15" s="51"/>
      <c r="I15" s="56"/>
      <c r="J15" s="56"/>
      <c r="K15" s="51"/>
      <c r="L15" s="51"/>
      <c r="M15" s="51"/>
      <c r="N15" s="51"/>
      <c r="O15" s="55"/>
      <c r="P15" s="55"/>
      <c r="Q15" s="51"/>
      <c r="R15" s="54">
        <v>0</v>
      </c>
      <c r="S15" s="53" t="s">
        <v>23</v>
      </c>
      <c r="T15" s="53" t="s">
        <v>23</v>
      </c>
      <c r="U15" s="52" t="str">
        <f>IF(ISERROR(T15/S15),"N/A",T15/S15*100)</f>
        <v>N/A</v>
      </c>
      <c r="V15" s="51" t="s">
        <v>47</v>
      </c>
    </row>
    <row r="16" spans="1:35" ht="23.1" customHeight="1">
      <c r="A16" s="57"/>
      <c r="B16" s="51"/>
      <c r="C16" s="51"/>
      <c r="D16" s="51"/>
      <c r="E16" s="51"/>
      <c r="F16" s="51"/>
      <c r="G16" s="51"/>
      <c r="H16" s="51"/>
      <c r="I16" s="56"/>
      <c r="J16" s="56"/>
      <c r="K16" s="51"/>
      <c r="L16" s="51"/>
      <c r="M16" s="51"/>
      <c r="N16" s="51"/>
      <c r="O16" s="55"/>
      <c r="P16" s="55"/>
      <c r="Q16" s="51"/>
      <c r="R16" s="54">
        <v>38</v>
      </c>
      <c r="S16" s="53">
        <v>30</v>
      </c>
      <c r="T16" s="53">
        <v>22.2</v>
      </c>
      <c r="U16" s="52">
        <f>IF(ISERROR(T16/S16),"N/A",T16/S16*100)</f>
        <v>74</v>
      </c>
      <c r="V16" s="51" t="s">
        <v>46</v>
      </c>
    </row>
    <row r="17" spans="1:22" customFormat="1" ht="23.1" customHeight="1">
      <c r="A17" s="57"/>
      <c r="B17" s="51"/>
      <c r="C17" s="51"/>
      <c r="D17" s="51"/>
      <c r="E17" s="51"/>
      <c r="F17" s="51"/>
      <c r="G17" s="51"/>
      <c r="H17" s="51"/>
      <c r="I17" s="56"/>
      <c r="J17" s="56"/>
      <c r="K17" s="51"/>
      <c r="L17" s="51"/>
      <c r="M17" s="51"/>
      <c r="N17" s="51"/>
      <c r="O17" s="55"/>
      <c r="P17" s="55"/>
      <c r="Q17" s="51"/>
      <c r="R17" s="54">
        <v>164</v>
      </c>
      <c r="S17" s="53">
        <v>164</v>
      </c>
      <c r="T17" s="53">
        <v>11.72</v>
      </c>
      <c r="U17" s="52">
        <f>IF(ISERROR(T17/S17),"N/A",T17/S17*100)</f>
        <v>7.1463414634146352</v>
      </c>
      <c r="V17" s="51" t="s">
        <v>45</v>
      </c>
    </row>
    <row r="18" spans="1:22" customFormat="1" ht="23.1" customHeight="1">
      <c r="A18" s="57"/>
      <c r="B18" s="51"/>
      <c r="C18" s="51"/>
      <c r="D18" s="51"/>
      <c r="E18" s="51"/>
      <c r="F18" s="51"/>
      <c r="G18" s="51"/>
      <c r="H18" s="51"/>
      <c r="I18" s="56"/>
      <c r="J18" s="56"/>
      <c r="K18" s="51"/>
      <c r="L18" s="51"/>
      <c r="M18" s="51"/>
      <c r="N18" s="51"/>
      <c r="O18" s="55"/>
      <c r="P18" s="55"/>
      <c r="Q18" s="51"/>
      <c r="R18" s="54">
        <v>50</v>
      </c>
      <c r="S18" s="53">
        <v>50</v>
      </c>
      <c r="T18" s="53">
        <v>77</v>
      </c>
      <c r="U18" s="52">
        <f>IF(ISERROR(T18/S18),"N/A",T18/S18*100)</f>
        <v>154</v>
      </c>
      <c r="V18" s="51" t="s">
        <v>44</v>
      </c>
    </row>
    <row r="19" spans="1:22" customFormat="1" ht="23.1" customHeight="1">
      <c r="A19" s="57"/>
      <c r="B19" s="51"/>
      <c r="C19" s="51"/>
      <c r="D19" s="51"/>
      <c r="E19" s="51"/>
      <c r="F19" s="51"/>
      <c r="G19" s="51"/>
      <c r="H19" s="51"/>
      <c r="I19" s="56"/>
      <c r="J19" s="56"/>
      <c r="K19" s="51"/>
      <c r="L19" s="51"/>
      <c r="M19" s="51"/>
      <c r="N19" s="51"/>
      <c r="O19" s="55"/>
      <c r="P19" s="55"/>
      <c r="Q19" s="51"/>
      <c r="R19" s="54">
        <v>100</v>
      </c>
      <c r="S19" s="53">
        <v>33.22</v>
      </c>
      <c r="T19" s="53">
        <v>0</v>
      </c>
      <c r="U19" s="52">
        <f>IF(ISERROR(T19/S19),"N/A",T19/S19*100)</f>
        <v>0</v>
      </c>
      <c r="V19" s="51" t="s">
        <v>43</v>
      </c>
    </row>
    <row r="20" spans="1:22" customFormat="1" ht="23.1" customHeight="1">
      <c r="A20" s="57"/>
      <c r="B20" s="51"/>
      <c r="C20" s="51"/>
      <c r="D20" s="51"/>
      <c r="E20" s="51"/>
      <c r="F20" s="51"/>
      <c r="G20" s="51"/>
      <c r="H20" s="51"/>
      <c r="I20" s="56"/>
      <c r="J20" s="56"/>
      <c r="K20" s="51"/>
      <c r="L20" s="51"/>
      <c r="M20" s="51"/>
      <c r="N20" s="51"/>
      <c r="O20" s="55"/>
      <c r="P20" s="55"/>
      <c r="Q20" s="51"/>
      <c r="R20" s="54">
        <v>93.46</v>
      </c>
      <c r="S20" s="53">
        <v>53.46</v>
      </c>
      <c r="T20" s="53">
        <v>0</v>
      </c>
      <c r="U20" s="52">
        <f>IF(ISERROR(T20/S20),"N/A",T20/S20*100)</f>
        <v>0</v>
      </c>
      <c r="V20" s="51" t="s">
        <v>42</v>
      </c>
    </row>
    <row r="21" spans="1:22" customFormat="1" ht="23.1" customHeight="1">
      <c r="A21" s="57"/>
      <c r="B21" s="51"/>
      <c r="C21" s="51"/>
      <c r="D21" s="51"/>
      <c r="E21" s="51"/>
      <c r="F21" s="51"/>
      <c r="G21" s="51"/>
      <c r="H21" s="51"/>
      <c r="I21" s="56"/>
      <c r="J21" s="56"/>
      <c r="K21" s="51"/>
      <c r="L21" s="51"/>
      <c r="M21" s="51"/>
      <c r="N21" s="51"/>
      <c r="O21" s="55"/>
      <c r="P21" s="55"/>
      <c r="Q21" s="51"/>
      <c r="R21" s="54">
        <v>100</v>
      </c>
      <c r="S21" s="53">
        <v>30</v>
      </c>
      <c r="T21" s="53">
        <v>76.5</v>
      </c>
      <c r="U21" s="52">
        <f>IF(ISERROR(T21/S21),"N/A",T21/S21*100)</f>
        <v>254.99999999999997</v>
      </c>
      <c r="V21" s="51" t="s">
        <v>41</v>
      </c>
    </row>
    <row r="22" spans="1:22" customFormat="1" ht="23.1" customHeight="1">
      <c r="A22" s="57"/>
      <c r="B22" s="51"/>
      <c r="C22" s="51"/>
      <c r="D22" s="51"/>
      <c r="E22" s="51"/>
      <c r="F22" s="51"/>
      <c r="G22" s="51"/>
      <c r="H22" s="51"/>
      <c r="I22" s="56"/>
      <c r="J22" s="56"/>
      <c r="K22" s="51"/>
      <c r="L22" s="51"/>
      <c r="M22" s="51"/>
      <c r="N22" s="51"/>
      <c r="O22" s="55"/>
      <c r="P22" s="55"/>
      <c r="Q22" s="51"/>
      <c r="R22" s="54">
        <v>100</v>
      </c>
      <c r="S22" s="53">
        <v>30</v>
      </c>
      <c r="T22" s="53">
        <v>1</v>
      </c>
      <c r="U22" s="52">
        <f>IF(ISERROR(T22/S22),"N/A",T22/S22*100)</f>
        <v>3.3333333333333335</v>
      </c>
      <c r="V22" s="51" t="s">
        <v>40</v>
      </c>
    </row>
    <row r="23" spans="1:22" customFormat="1" ht="23.1" customHeight="1">
      <c r="A23" s="57"/>
      <c r="B23" s="51"/>
      <c r="C23" s="51"/>
      <c r="D23" s="51"/>
      <c r="E23" s="51"/>
      <c r="F23" s="51"/>
      <c r="G23" s="51"/>
      <c r="H23" s="51"/>
      <c r="I23" s="56"/>
      <c r="J23" s="56"/>
      <c r="K23" s="51"/>
      <c r="L23" s="51"/>
      <c r="M23" s="51"/>
      <c r="N23" s="51"/>
      <c r="O23" s="55"/>
      <c r="P23" s="55"/>
      <c r="Q23" s="51"/>
      <c r="R23" s="54">
        <v>100</v>
      </c>
      <c r="S23" s="53">
        <v>4.13</v>
      </c>
      <c r="T23" s="53">
        <v>0</v>
      </c>
      <c r="U23" s="52">
        <f>IF(ISERROR(T23/S23),"N/A",T23/S23*100)</f>
        <v>0</v>
      </c>
      <c r="V23" s="51" t="s">
        <v>39</v>
      </c>
    </row>
    <row r="24" spans="1:22" customFormat="1" ht="23.1" customHeight="1">
      <c r="A24" s="57"/>
      <c r="B24" s="51"/>
      <c r="C24" s="51"/>
      <c r="D24" s="51"/>
      <c r="E24" s="51"/>
      <c r="F24" s="51"/>
      <c r="G24" s="51"/>
      <c r="H24" s="51"/>
      <c r="I24" s="56"/>
      <c r="J24" s="56"/>
      <c r="K24" s="51"/>
      <c r="L24" s="51"/>
      <c r="M24" s="51"/>
      <c r="N24" s="51"/>
      <c r="O24" s="55"/>
      <c r="P24" s="55"/>
      <c r="Q24" s="51"/>
      <c r="R24" s="54">
        <v>100</v>
      </c>
      <c r="S24" s="53">
        <v>20</v>
      </c>
      <c r="T24" s="53">
        <v>63</v>
      </c>
      <c r="U24" s="52">
        <f>IF(ISERROR(T24/S24),"N/A",T24/S24*100)</f>
        <v>315</v>
      </c>
      <c r="V24" s="51" t="s">
        <v>38</v>
      </c>
    </row>
    <row r="25" spans="1:22" customFormat="1" ht="23.1" customHeight="1">
      <c r="A25" s="57"/>
      <c r="B25" s="51"/>
      <c r="C25" s="51"/>
      <c r="D25" s="51"/>
      <c r="E25" s="51"/>
      <c r="F25" s="51"/>
      <c r="G25" s="51"/>
      <c r="H25" s="51"/>
      <c r="I25" s="56"/>
      <c r="J25" s="56"/>
      <c r="K25" s="51"/>
      <c r="L25" s="51"/>
      <c r="M25" s="51"/>
      <c r="N25" s="51"/>
      <c r="O25" s="55"/>
      <c r="P25" s="55"/>
      <c r="Q25" s="51"/>
      <c r="R25" s="54">
        <v>70</v>
      </c>
      <c r="S25" s="53">
        <v>70</v>
      </c>
      <c r="T25" s="53">
        <v>76</v>
      </c>
      <c r="U25" s="52">
        <f>IF(ISERROR(T25/S25),"N/A",T25/S25*100)</f>
        <v>108.57142857142857</v>
      </c>
      <c r="V25" s="51" t="s">
        <v>37</v>
      </c>
    </row>
    <row r="26" spans="1:22" customFormat="1" ht="23.1" customHeight="1">
      <c r="A26" s="57"/>
      <c r="B26" s="51"/>
      <c r="C26" s="51"/>
      <c r="D26" s="51"/>
      <c r="E26" s="51"/>
      <c r="F26" s="51"/>
      <c r="G26" s="51"/>
      <c r="H26" s="51"/>
      <c r="I26" s="56"/>
      <c r="J26" s="56"/>
      <c r="K26" s="51"/>
      <c r="L26" s="51"/>
      <c r="M26" s="51"/>
      <c r="N26" s="51"/>
      <c r="O26" s="55"/>
      <c r="P26" s="55"/>
      <c r="Q26" s="51"/>
      <c r="R26" s="54">
        <v>1688</v>
      </c>
      <c r="S26" s="53">
        <v>1688</v>
      </c>
      <c r="T26" s="53">
        <v>0</v>
      </c>
      <c r="U26" s="52">
        <f>IF(ISERROR(T26/S26),"N/A",T26/S26*100)</f>
        <v>0</v>
      </c>
      <c r="V26" s="51" t="s">
        <v>36</v>
      </c>
    </row>
    <row r="27" spans="1:22" customFormat="1" ht="23.1" customHeight="1">
      <c r="A27" s="57"/>
      <c r="B27" s="51"/>
      <c r="C27" s="51"/>
      <c r="D27" s="51"/>
      <c r="E27" s="51"/>
      <c r="F27" s="51"/>
      <c r="G27" s="51"/>
      <c r="H27" s="51"/>
      <c r="I27" s="56"/>
      <c r="J27" s="56"/>
      <c r="K27" s="51"/>
      <c r="L27" s="51"/>
      <c r="M27" s="51"/>
      <c r="N27" s="51"/>
      <c r="O27" s="55"/>
      <c r="P27" s="55"/>
      <c r="Q27" s="51"/>
      <c r="R27" s="54">
        <v>1441</v>
      </c>
      <c r="S27" s="53">
        <v>1441</v>
      </c>
      <c r="T27" s="53">
        <v>690</v>
      </c>
      <c r="U27" s="52">
        <f>IF(ISERROR(T27/S27),"N/A",T27/S27*100)</f>
        <v>47.883414295628036</v>
      </c>
      <c r="V27" s="51" t="s">
        <v>35</v>
      </c>
    </row>
    <row r="28" spans="1:22" customFormat="1" ht="23.1" customHeight="1">
      <c r="A28" s="57"/>
      <c r="B28" s="51"/>
      <c r="C28" s="51"/>
      <c r="D28" s="51"/>
      <c r="E28" s="51"/>
      <c r="F28" s="51"/>
      <c r="G28" s="51"/>
      <c r="H28" s="51"/>
      <c r="I28" s="56"/>
      <c r="J28" s="56"/>
      <c r="K28" s="51"/>
      <c r="L28" s="51"/>
      <c r="M28" s="51"/>
      <c r="N28" s="51"/>
      <c r="O28" s="55"/>
      <c r="P28" s="55"/>
      <c r="Q28" s="51"/>
      <c r="R28" s="54">
        <v>20</v>
      </c>
      <c r="S28" s="53">
        <v>28</v>
      </c>
      <c r="T28" s="53" t="s">
        <v>23</v>
      </c>
      <c r="U28" s="52" t="str">
        <f>IF(ISERROR(T28/S28),"N/A",T28/S28*100)</f>
        <v>N/A</v>
      </c>
      <c r="V28" s="51" t="s">
        <v>34</v>
      </c>
    </row>
    <row r="29" spans="1:22" customFormat="1" ht="23.1" customHeight="1">
      <c r="A29" s="57"/>
      <c r="B29" s="51"/>
      <c r="C29" s="51"/>
      <c r="D29" s="51"/>
      <c r="E29" s="51"/>
      <c r="F29" s="51"/>
      <c r="G29" s="51"/>
      <c r="H29" s="51"/>
      <c r="I29" s="56"/>
      <c r="J29" s="56"/>
      <c r="K29" s="51"/>
      <c r="L29" s="51"/>
      <c r="M29" s="51"/>
      <c r="N29" s="51"/>
      <c r="O29" s="55"/>
      <c r="P29" s="55"/>
      <c r="Q29" s="51"/>
      <c r="R29" s="54">
        <v>0</v>
      </c>
      <c r="S29" s="53">
        <v>0</v>
      </c>
      <c r="T29" s="53">
        <v>107</v>
      </c>
      <c r="U29" s="52" t="str">
        <f>IF(ISERROR(T29/S29),"N/A",T29/S29*100)</f>
        <v>N/A</v>
      </c>
      <c r="V29" s="51" t="s">
        <v>33</v>
      </c>
    </row>
    <row r="30" spans="1:22" customFormat="1" ht="23.1" customHeight="1">
      <c r="A30" s="57"/>
      <c r="B30" s="51"/>
      <c r="C30" s="51"/>
      <c r="D30" s="51"/>
      <c r="E30" s="51"/>
      <c r="F30" s="51"/>
      <c r="G30" s="51"/>
      <c r="H30" s="51"/>
      <c r="I30" s="56"/>
      <c r="J30" s="56"/>
      <c r="K30" s="51"/>
      <c r="L30" s="51"/>
      <c r="M30" s="51"/>
      <c r="N30" s="51"/>
      <c r="O30" s="55"/>
      <c r="P30" s="55"/>
      <c r="Q30" s="51"/>
      <c r="R30" s="54">
        <v>100</v>
      </c>
      <c r="S30" s="53">
        <v>50</v>
      </c>
      <c r="T30" s="53">
        <v>24.93</v>
      </c>
      <c r="U30" s="52">
        <f>IF(ISERROR(T30/S30),"N/A",T30/S30*100)</f>
        <v>49.86</v>
      </c>
      <c r="V30" s="51" t="s">
        <v>32</v>
      </c>
    </row>
    <row r="31" spans="1:22" customFormat="1" ht="23.1" customHeight="1">
      <c r="A31" s="57"/>
      <c r="B31" s="51"/>
      <c r="C31" s="51"/>
      <c r="D31" s="51"/>
      <c r="E31" s="51"/>
      <c r="F31" s="51"/>
      <c r="G31" s="51"/>
      <c r="H31" s="51"/>
      <c r="I31" s="56"/>
      <c r="J31" s="56"/>
      <c r="K31" s="51"/>
      <c r="L31" s="51"/>
      <c r="M31" s="51"/>
      <c r="N31" s="51"/>
      <c r="O31" s="55"/>
      <c r="P31" s="55"/>
      <c r="Q31" s="51"/>
      <c r="R31" s="54">
        <v>0</v>
      </c>
      <c r="S31" s="53">
        <v>0</v>
      </c>
      <c r="T31" s="53">
        <v>0</v>
      </c>
      <c r="U31" s="52" t="str">
        <f>IF(ISERROR(T31/S31),"N/A",T31/S31*100)</f>
        <v>N/A</v>
      </c>
      <c r="V31" s="51" t="s">
        <v>31</v>
      </c>
    </row>
    <row r="32" spans="1:22" customFormat="1" ht="23.1" customHeight="1">
      <c r="A32" s="57"/>
      <c r="B32" s="51"/>
      <c r="C32" s="51"/>
      <c r="D32" s="51"/>
      <c r="E32" s="51"/>
      <c r="F32" s="51"/>
      <c r="G32" s="51"/>
      <c r="H32" s="51"/>
      <c r="I32" s="56"/>
      <c r="J32" s="56"/>
      <c r="K32" s="51"/>
      <c r="L32" s="51"/>
      <c r="M32" s="51"/>
      <c r="N32" s="51"/>
      <c r="O32" s="55"/>
      <c r="P32" s="55"/>
      <c r="Q32" s="51"/>
      <c r="R32" s="54">
        <v>1295</v>
      </c>
      <c r="S32" s="53">
        <v>1295</v>
      </c>
      <c r="T32" s="53">
        <v>0</v>
      </c>
      <c r="U32" s="52">
        <f>IF(ISERROR(T32/S32),"N/A",T32/S32*100)</f>
        <v>0</v>
      </c>
      <c r="V32" s="51" t="s">
        <v>30</v>
      </c>
    </row>
    <row r="33" spans="1:22" customFormat="1" ht="23.1" customHeight="1">
      <c r="A33" s="57"/>
      <c r="B33" s="51"/>
      <c r="C33" s="51"/>
      <c r="D33" s="51"/>
      <c r="E33" s="51"/>
      <c r="F33" s="51"/>
      <c r="G33" s="51"/>
      <c r="H33" s="51"/>
      <c r="I33" s="56"/>
      <c r="J33" s="56"/>
      <c r="K33" s="51"/>
      <c r="L33" s="51"/>
      <c r="M33" s="51"/>
      <c r="N33" s="51"/>
      <c r="O33" s="55"/>
      <c r="P33" s="55"/>
      <c r="Q33" s="51"/>
      <c r="R33" s="54">
        <v>30</v>
      </c>
      <c r="S33" s="53">
        <v>100</v>
      </c>
      <c r="T33" s="53">
        <v>0.52</v>
      </c>
      <c r="U33" s="52">
        <f>IF(ISERROR(T33/S33),"N/A",T33/S33*100)</f>
        <v>0.52</v>
      </c>
      <c r="V33" s="51" t="s">
        <v>29</v>
      </c>
    </row>
    <row r="34" spans="1:22" customFormat="1" ht="23.1" customHeight="1">
      <c r="A34" s="57"/>
      <c r="B34" s="51"/>
      <c r="C34" s="51"/>
      <c r="D34" s="51"/>
      <c r="E34" s="51"/>
      <c r="F34" s="51"/>
      <c r="G34" s="51"/>
      <c r="H34" s="51"/>
      <c r="I34" s="56"/>
      <c r="J34" s="56"/>
      <c r="K34" s="51"/>
      <c r="L34" s="51"/>
      <c r="M34" s="51"/>
      <c r="N34" s="51"/>
      <c r="O34" s="55"/>
      <c r="P34" s="55"/>
      <c r="Q34" s="51"/>
      <c r="R34" s="54">
        <v>100</v>
      </c>
      <c r="S34" s="53">
        <v>20</v>
      </c>
      <c r="T34" s="53" t="s">
        <v>23</v>
      </c>
      <c r="U34" s="52" t="str">
        <f>IF(ISERROR(T34/S34),"N/A",T34/S34*100)</f>
        <v>N/A</v>
      </c>
      <c r="V34" s="51" t="s">
        <v>28</v>
      </c>
    </row>
    <row r="35" spans="1:22" customFormat="1" ht="23.1" customHeight="1">
      <c r="A35" s="57"/>
      <c r="B35" s="51"/>
      <c r="C35" s="51"/>
      <c r="D35" s="51"/>
      <c r="E35" s="51"/>
      <c r="F35" s="51"/>
      <c r="G35" s="51"/>
      <c r="H35" s="51"/>
      <c r="I35" s="56"/>
      <c r="J35" s="56"/>
      <c r="K35" s="51"/>
      <c r="L35" s="51"/>
      <c r="M35" s="51"/>
      <c r="N35" s="51"/>
      <c r="O35" s="55"/>
      <c r="P35" s="55"/>
      <c r="Q35" s="51"/>
      <c r="R35" s="54">
        <v>664</v>
      </c>
      <c r="S35" s="53">
        <v>664</v>
      </c>
      <c r="T35" s="53">
        <v>0</v>
      </c>
      <c r="U35" s="52">
        <f>IF(ISERROR(T35/S35),"N/A",T35/S35*100)</f>
        <v>0</v>
      </c>
      <c r="V35" s="51" t="s">
        <v>27</v>
      </c>
    </row>
    <row r="36" spans="1:22" customFormat="1" ht="23.1" customHeight="1">
      <c r="A36" s="57"/>
      <c r="B36" s="51"/>
      <c r="C36" s="51"/>
      <c r="D36" s="51"/>
      <c r="E36" s="51"/>
      <c r="F36" s="51"/>
      <c r="G36" s="51"/>
      <c r="H36" s="51"/>
      <c r="I36" s="56"/>
      <c r="J36" s="56"/>
      <c r="K36" s="51"/>
      <c r="L36" s="51"/>
      <c r="M36" s="51"/>
      <c r="N36" s="51"/>
      <c r="O36" s="55"/>
      <c r="P36" s="55"/>
      <c r="Q36" s="51"/>
      <c r="R36" s="54">
        <v>100</v>
      </c>
      <c r="S36" s="53">
        <v>100</v>
      </c>
      <c r="T36" s="53">
        <v>0</v>
      </c>
      <c r="U36" s="52">
        <f>IF(ISERROR(T36/S36),"N/A",T36/S36*100)</f>
        <v>0</v>
      </c>
      <c r="V36" s="51" t="s">
        <v>26</v>
      </c>
    </row>
    <row r="37" spans="1:22" customFormat="1" ht="23.1" customHeight="1">
      <c r="A37" s="57"/>
      <c r="B37" s="51"/>
      <c r="C37" s="51"/>
      <c r="D37" s="51"/>
      <c r="E37" s="51"/>
      <c r="F37" s="51"/>
      <c r="G37" s="51"/>
      <c r="H37" s="51"/>
      <c r="I37" s="56"/>
      <c r="J37" s="56"/>
      <c r="K37" s="51"/>
      <c r="L37" s="51"/>
      <c r="M37" s="51"/>
      <c r="N37" s="51"/>
      <c r="O37" s="55"/>
      <c r="P37" s="55"/>
      <c r="Q37" s="51"/>
      <c r="R37" s="54">
        <v>285</v>
      </c>
      <c r="S37" s="53">
        <v>100</v>
      </c>
      <c r="T37" s="53" t="s">
        <v>23</v>
      </c>
      <c r="U37" s="52" t="str">
        <f>IF(ISERROR(T37/S37),"N/A",T37/S37*100)</f>
        <v>N/A</v>
      </c>
      <c r="V37" s="51" t="s">
        <v>25</v>
      </c>
    </row>
    <row r="38" spans="1:22" customFormat="1" ht="23.1" customHeight="1">
      <c r="A38" s="57"/>
      <c r="B38" s="51"/>
      <c r="C38" s="51"/>
      <c r="D38" s="51"/>
      <c r="E38" s="51"/>
      <c r="F38" s="51"/>
      <c r="G38" s="51"/>
      <c r="H38" s="51"/>
      <c r="I38" s="56"/>
      <c r="J38" s="56"/>
      <c r="K38" s="51"/>
      <c r="L38" s="51"/>
      <c r="M38" s="51"/>
      <c r="N38" s="51"/>
      <c r="O38" s="55"/>
      <c r="P38" s="55"/>
      <c r="Q38" s="51"/>
      <c r="R38" s="54">
        <v>100</v>
      </c>
      <c r="S38" s="53">
        <v>50</v>
      </c>
      <c r="T38" s="53">
        <v>78</v>
      </c>
      <c r="U38" s="52">
        <f>IF(ISERROR(T38/S38),"N/A",T38/S38*100)</f>
        <v>156</v>
      </c>
      <c r="V38" s="51" t="s">
        <v>24</v>
      </c>
    </row>
    <row r="39" spans="1:22" customFormat="1" ht="23.1" customHeight="1">
      <c r="A39" s="57"/>
      <c r="B39" s="51"/>
      <c r="C39" s="51"/>
      <c r="D39" s="51"/>
      <c r="E39" s="51"/>
      <c r="F39" s="51"/>
      <c r="G39" s="51"/>
      <c r="H39" s="51"/>
      <c r="I39" s="56"/>
      <c r="J39" s="56"/>
      <c r="K39" s="51"/>
      <c r="L39" s="51"/>
      <c r="M39" s="51"/>
      <c r="N39" s="51"/>
      <c r="O39" s="55"/>
      <c r="P39" s="55"/>
      <c r="Q39" s="51"/>
      <c r="R39" s="54">
        <v>492</v>
      </c>
      <c r="S39" s="53">
        <v>246</v>
      </c>
      <c r="T39" s="53">
        <v>0</v>
      </c>
      <c r="U39" s="52">
        <f>IF(ISERROR(T39/S39),"N/A",T39/S39*100)</f>
        <v>0</v>
      </c>
      <c r="V39" s="51" t="s">
        <v>22</v>
      </c>
    </row>
    <row r="40" spans="1:22" customFormat="1" ht="23.1" customHeight="1">
      <c r="A40" s="57"/>
      <c r="B40" s="51"/>
      <c r="C40" s="51"/>
      <c r="D40" s="51"/>
      <c r="E40" s="51"/>
      <c r="F40" s="51"/>
      <c r="G40" s="51"/>
      <c r="H40" s="51"/>
      <c r="I40" s="56"/>
      <c r="J40" s="56"/>
      <c r="K40" s="51"/>
      <c r="L40" s="51"/>
      <c r="M40" s="51"/>
      <c r="N40" s="51"/>
      <c r="O40" s="55"/>
      <c r="P40" s="55"/>
      <c r="Q40" s="51"/>
      <c r="R40" s="54">
        <v>25</v>
      </c>
      <c r="S40" s="53">
        <v>25</v>
      </c>
      <c r="T40" s="53">
        <v>0</v>
      </c>
      <c r="U40" s="52">
        <f>IF(ISERROR(T40/S40),"N/A",T40/S40*100)</f>
        <v>0</v>
      </c>
      <c r="V40" s="51" t="s">
        <v>20</v>
      </c>
    </row>
    <row r="41" spans="1:22" customFormat="1" ht="23.1" customHeight="1" thickBot="1">
      <c r="A41" s="57"/>
      <c r="B41" s="51"/>
      <c r="C41" s="51"/>
      <c r="D41" s="51"/>
      <c r="E41" s="51"/>
      <c r="F41" s="51"/>
      <c r="G41" s="51"/>
      <c r="H41" s="51"/>
      <c r="I41" s="56"/>
      <c r="J41" s="56"/>
      <c r="K41" s="51"/>
      <c r="L41" s="51"/>
      <c r="M41" s="51"/>
      <c r="N41" s="51"/>
      <c r="O41" s="55"/>
      <c r="P41" s="55"/>
      <c r="Q41" s="51"/>
      <c r="R41" s="54">
        <v>0</v>
      </c>
      <c r="S41" s="53">
        <v>0</v>
      </c>
      <c r="T41" s="53">
        <v>0</v>
      </c>
      <c r="U41" s="52" t="str">
        <f>IF(ISERROR(T41/S41),"N/A",T41/S41*100)</f>
        <v>N/A</v>
      </c>
      <c r="V41" s="51" t="s">
        <v>19</v>
      </c>
    </row>
    <row r="42" spans="1:22" customFormat="1" ht="75" customHeight="1" thickTop="1" thickBot="1">
      <c r="A42" s="57"/>
      <c r="B42" s="64" t="s">
        <v>57</v>
      </c>
      <c r="C42" s="63" t="s">
        <v>61</v>
      </c>
      <c r="D42" s="63"/>
      <c r="E42" s="63"/>
      <c r="F42" s="63"/>
      <c r="G42" s="63"/>
      <c r="H42" s="63"/>
      <c r="I42" s="63" t="s">
        <v>60</v>
      </c>
      <c r="J42" s="63"/>
      <c r="K42" s="63"/>
      <c r="L42" s="63" t="s">
        <v>59</v>
      </c>
      <c r="M42" s="63"/>
      <c r="N42" s="63"/>
      <c r="O42" s="63"/>
      <c r="P42" s="62" t="s">
        <v>58</v>
      </c>
      <c r="Q42" s="62" t="s">
        <v>52</v>
      </c>
      <c r="R42" s="62">
        <v>1081732.4103448275</v>
      </c>
      <c r="S42" s="62">
        <v>1120251.48</v>
      </c>
      <c r="T42" s="62">
        <v>10.153280000000001</v>
      </c>
      <c r="U42" s="62">
        <f>IF(ISERROR(T42/S42),"N/A",T42/S42*100)</f>
        <v>9.0633935158916277E-4</v>
      </c>
      <c r="V42" s="61" t="s">
        <v>51</v>
      </c>
    </row>
    <row r="43" spans="1:22" customFormat="1" ht="23.1" customHeight="1" thickTop="1" thickBot="1">
      <c r="A43" s="57"/>
      <c r="B43" s="60" t="s">
        <v>50</v>
      </c>
      <c r="C43" s="59"/>
      <c r="D43" s="59"/>
      <c r="E43" s="59"/>
      <c r="F43" s="59"/>
      <c r="G43" s="59"/>
      <c r="H43" s="59"/>
      <c r="I43" s="59"/>
      <c r="J43" s="59"/>
      <c r="K43" s="59"/>
      <c r="L43" s="59"/>
      <c r="M43" s="59"/>
      <c r="N43" s="59"/>
      <c r="O43" s="59"/>
      <c r="P43" s="59"/>
      <c r="Q43" s="59"/>
      <c r="R43" s="59"/>
      <c r="S43" s="59"/>
      <c r="T43" s="59"/>
      <c r="U43" s="59"/>
      <c r="V43" s="58"/>
    </row>
    <row r="44" spans="1:22" customFormat="1" ht="23.1" customHeight="1">
      <c r="A44" s="57"/>
      <c r="B44" s="51"/>
      <c r="C44" s="51"/>
      <c r="D44" s="51"/>
      <c r="E44" s="51"/>
      <c r="F44" s="51"/>
      <c r="G44" s="51"/>
      <c r="H44" s="51"/>
      <c r="I44" s="56"/>
      <c r="J44" s="56"/>
      <c r="K44" s="51"/>
      <c r="L44" s="51"/>
      <c r="M44" s="51"/>
      <c r="N44" s="51"/>
      <c r="O44" s="55"/>
      <c r="P44" s="55"/>
      <c r="Q44" s="51"/>
      <c r="R44" s="54">
        <v>100</v>
      </c>
      <c r="S44" s="53">
        <v>30</v>
      </c>
      <c r="T44" s="53">
        <v>0</v>
      </c>
      <c r="U44" s="52">
        <f>IF(ISERROR(T44/S44),"N/A",T44/S44*100)</f>
        <v>0</v>
      </c>
      <c r="V44" s="51" t="s">
        <v>49</v>
      </c>
    </row>
    <row r="45" spans="1:22" customFormat="1" ht="23.1" customHeight="1">
      <c r="A45" s="57"/>
      <c r="B45" s="51"/>
      <c r="C45" s="51"/>
      <c r="D45" s="51"/>
      <c r="E45" s="51"/>
      <c r="F45" s="51"/>
      <c r="G45" s="51"/>
      <c r="H45" s="51"/>
      <c r="I45" s="56"/>
      <c r="J45" s="56"/>
      <c r="K45" s="51"/>
      <c r="L45" s="51"/>
      <c r="M45" s="51"/>
      <c r="N45" s="51"/>
      <c r="O45" s="55"/>
      <c r="P45" s="55"/>
      <c r="Q45" s="51"/>
      <c r="R45" s="54">
        <v>100</v>
      </c>
      <c r="S45" s="53">
        <v>59</v>
      </c>
      <c r="T45" s="53">
        <v>32</v>
      </c>
      <c r="U45" s="52">
        <f>IF(ISERROR(T45/S45),"N/A",T45/S45*100)</f>
        <v>54.237288135593218</v>
      </c>
      <c r="V45" s="51" t="s">
        <v>48</v>
      </c>
    </row>
    <row r="46" spans="1:22" customFormat="1" ht="23.1" customHeight="1">
      <c r="A46" s="57"/>
      <c r="B46" s="51"/>
      <c r="C46" s="51"/>
      <c r="D46" s="51"/>
      <c r="E46" s="51"/>
      <c r="F46" s="51"/>
      <c r="G46" s="51"/>
      <c r="H46" s="51"/>
      <c r="I46" s="56"/>
      <c r="J46" s="56"/>
      <c r="K46" s="51"/>
      <c r="L46" s="51"/>
      <c r="M46" s="51"/>
      <c r="N46" s="51"/>
      <c r="O46" s="55"/>
      <c r="P46" s="55"/>
      <c r="Q46" s="51"/>
      <c r="R46" s="54">
        <v>0</v>
      </c>
      <c r="S46" s="53" t="s">
        <v>23</v>
      </c>
      <c r="T46" s="53" t="s">
        <v>23</v>
      </c>
      <c r="U46" s="52" t="str">
        <f>IF(ISERROR(T46/S46),"N/A",T46/S46*100)</f>
        <v>N/A</v>
      </c>
      <c r="V46" s="51" t="s">
        <v>47</v>
      </c>
    </row>
    <row r="47" spans="1:22" customFormat="1" ht="23.1" customHeight="1">
      <c r="A47" s="57"/>
      <c r="B47" s="51"/>
      <c r="C47" s="51"/>
      <c r="D47" s="51"/>
      <c r="E47" s="51"/>
      <c r="F47" s="51"/>
      <c r="G47" s="51"/>
      <c r="H47" s="51"/>
      <c r="I47" s="56"/>
      <c r="J47" s="56"/>
      <c r="K47" s="51"/>
      <c r="L47" s="51"/>
      <c r="M47" s="51"/>
      <c r="N47" s="51"/>
      <c r="O47" s="55"/>
      <c r="P47" s="55"/>
      <c r="Q47" s="51"/>
      <c r="R47" s="54">
        <v>46</v>
      </c>
      <c r="S47" s="53">
        <v>27</v>
      </c>
      <c r="T47" s="53">
        <v>4.5999999999999996</v>
      </c>
      <c r="U47" s="52">
        <f>IF(ISERROR(T47/S47),"N/A",T47/S47*100)</f>
        <v>17.037037037037038</v>
      </c>
      <c r="V47" s="51" t="s">
        <v>46</v>
      </c>
    </row>
    <row r="48" spans="1:22" customFormat="1" ht="23.1" customHeight="1">
      <c r="A48" s="57"/>
      <c r="B48" s="51"/>
      <c r="C48" s="51"/>
      <c r="D48" s="51"/>
      <c r="E48" s="51"/>
      <c r="F48" s="51"/>
      <c r="G48" s="51"/>
      <c r="H48" s="51"/>
      <c r="I48" s="56"/>
      <c r="J48" s="56"/>
      <c r="K48" s="51"/>
      <c r="L48" s="51"/>
      <c r="M48" s="51"/>
      <c r="N48" s="51"/>
      <c r="O48" s="55"/>
      <c r="P48" s="55"/>
      <c r="Q48" s="51"/>
      <c r="R48" s="54">
        <v>25000000</v>
      </c>
      <c r="S48" s="53">
        <v>25000000</v>
      </c>
      <c r="T48" s="53">
        <v>48</v>
      </c>
      <c r="U48" s="52">
        <f>IF(ISERROR(T48/S48),"N/A",T48/S48*100)</f>
        <v>1.9199999999999998E-4</v>
      </c>
      <c r="V48" s="51" t="s">
        <v>45</v>
      </c>
    </row>
    <row r="49" spans="1:22" customFormat="1" ht="23.1" customHeight="1">
      <c r="A49" s="57"/>
      <c r="B49" s="51"/>
      <c r="C49" s="51"/>
      <c r="D49" s="51"/>
      <c r="E49" s="51"/>
      <c r="F49" s="51"/>
      <c r="G49" s="51"/>
      <c r="H49" s="51"/>
      <c r="I49" s="56"/>
      <c r="J49" s="56"/>
      <c r="K49" s="51"/>
      <c r="L49" s="51"/>
      <c r="M49" s="51"/>
      <c r="N49" s="51"/>
      <c r="O49" s="55"/>
      <c r="P49" s="55"/>
      <c r="Q49" s="51"/>
      <c r="R49" s="54">
        <v>0</v>
      </c>
      <c r="S49" s="53">
        <v>0</v>
      </c>
      <c r="T49" s="53">
        <v>0</v>
      </c>
      <c r="U49" s="52" t="str">
        <f>IF(ISERROR(T49/S49),"N/A",T49/S49*100)</f>
        <v>N/A</v>
      </c>
      <c r="V49" s="51" t="s">
        <v>44</v>
      </c>
    </row>
    <row r="50" spans="1:22" customFormat="1" ht="23.1" customHeight="1">
      <c r="A50" s="57"/>
      <c r="B50" s="51"/>
      <c r="C50" s="51"/>
      <c r="D50" s="51"/>
      <c r="E50" s="51"/>
      <c r="F50" s="51"/>
      <c r="G50" s="51"/>
      <c r="H50" s="51"/>
      <c r="I50" s="56"/>
      <c r="J50" s="56"/>
      <c r="K50" s="51"/>
      <c r="L50" s="51"/>
      <c r="M50" s="51"/>
      <c r="N50" s="51"/>
      <c r="O50" s="55"/>
      <c r="P50" s="55"/>
      <c r="Q50" s="51"/>
      <c r="R50" s="54">
        <v>100</v>
      </c>
      <c r="S50" s="53">
        <v>33.22</v>
      </c>
      <c r="T50" s="53">
        <v>0</v>
      </c>
      <c r="U50" s="52">
        <f>IF(ISERROR(T50/S50),"N/A",T50/S50*100)</f>
        <v>0</v>
      </c>
      <c r="V50" s="51" t="s">
        <v>43</v>
      </c>
    </row>
    <row r="51" spans="1:22" customFormat="1" ht="23.1" customHeight="1">
      <c r="A51" s="57"/>
      <c r="B51" s="51"/>
      <c r="C51" s="51"/>
      <c r="D51" s="51"/>
      <c r="E51" s="51"/>
      <c r="F51" s="51"/>
      <c r="G51" s="51"/>
      <c r="H51" s="51"/>
      <c r="I51" s="56"/>
      <c r="J51" s="56"/>
      <c r="K51" s="51"/>
      <c r="L51" s="51"/>
      <c r="M51" s="51"/>
      <c r="N51" s="51"/>
      <c r="O51" s="55"/>
      <c r="P51" s="55"/>
      <c r="Q51" s="51"/>
      <c r="R51" s="54">
        <v>100</v>
      </c>
      <c r="S51" s="53">
        <v>20</v>
      </c>
      <c r="T51" s="53">
        <v>0</v>
      </c>
      <c r="U51" s="52">
        <f>IF(ISERROR(T51/S51),"N/A",T51/S51*100)</f>
        <v>0</v>
      </c>
      <c r="V51" s="51" t="s">
        <v>42</v>
      </c>
    </row>
    <row r="52" spans="1:22" customFormat="1" ht="23.1" customHeight="1">
      <c r="A52" s="57"/>
      <c r="B52" s="51"/>
      <c r="C52" s="51"/>
      <c r="D52" s="51"/>
      <c r="E52" s="51"/>
      <c r="F52" s="51"/>
      <c r="G52" s="51"/>
      <c r="H52" s="51"/>
      <c r="I52" s="56"/>
      <c r="J52" s="56"/>
      <c r="K52" s="51"/>
      <c r="L52" s="51"/>
      <c r="M52" s="51"/>
      <c r="N52" s="51"/>
      <c r="O52" s="55"/>
      <c r="P52" s="55"/>
      <c r="Q52" s="51"/>
      <c r="R52" s="54">
        <v>100</v>
      </c>
      <c r="S52" s="53">
        <v>30</v>
      </c>
      <c r="T52" s="53">
        <v>67.099999999999994</v>
      </c>
      <c r="U52" s="52">
        <f>IF(ISERROR(T52/S52),"N/A",T52/S52*100)</f>
        <v>223.66666666666663</v>
      </c>
      <c r="V52" s="51" t="s">
        <v>41</v>
      </c>
    </row>
    <row r="53" spans="1:22" customFormat="1" ht="23.1" customHeight="1">
      <c r="A53" s="57"/>
      <c r="B53" s="51"/>
      <c r="C53" s="51"/>
      <c r="D53" s="51"/>
      <c r="E53" s="51"/>
      <c r="F53" s="51"/>
      <c r="G53" s="51"/>
      <c r="H53" s="51"/>
      <c r="I53" s="56"/>
      <c r="J53" s="56"/>
      <c r="K53" s="51"/>
      <c r="L53" s="51"/>
      <c r="M53" s="51"/>
      <c r="N53" s="51"/>
      <c r="O53" s="55"/>
      <c r="P53" s="55"/>
      <c r="Q53" s="51"/>
      <c r="R53" s="54">
        <v>100</v>
      </c>
      <c r="S53" s="53">
        <v>30</v>
      </c>
      <c r="T53" s="53">
        <v>1</v>
      </c>
      <c r="U53" s="52">
        <f>IF(ISERROR(T53/S53),"N/A",T53/S53*100)</f>
        <v>3.3333333333333335</v>
      </c>
      <c r="V53" s="51" t="s">
        <v>40</v>
      </c>
    </row>
    <row r="54" spans="1:22" customFormat="1" ht="23.1" customHeight="1">
      <c r="A54" s="57"/>
      <c r="B54" s="51"/>
      <c r="C54" s="51"/>
      <c r="D54" s="51"/>
      <c r="E54" s="51"/>
      <c r="F54" s="51"/>
      <c r="G54" s="51"/>
      <c r="H54" s="51"/>
      <c r="I54" s="56"/>
      <c r="J54" s="56"/>
      <c r="K54" s="51"/>
      <c r="L54" s="51"/>
      <c r="M54" s="51"/>
      <c r="N54" s="51"/>
      <c r="O54" s="55"/>
      <c r="P54" s="55"/>
      <c r="Q54" s="51"/>
      <c r="R54" s="54">
        <v>100</v>
      </c>
      <c r="S54" s="53">
        <v>3.32</v>
      </c>
      <c r="T54" s="53">
        <v>0</v>
      </c>
      <c r="U54" s="52">
        <f>IF(ISERROR(T54/S54),"N/A",T54/S54*100)</f>
        <v>0</v>
      </c>
      <c r="V54" s="51" t="s">
        <v>39</v>
      </c>
    </row>
    <row r="55" spans="1:22" customFormat="1" ht="23.1" customHeight="1">
      <c r="A55" s="57"/>
      <c r="B55" s="51"/>
      <c r="C55" s="51"/>
      <c r="D55" s="51"/>
      <c r="E55" s="51"/>
      <c r="F55" s="51"/>
      <c r="G55" s="51"/>
      <c r="H55" s="51"/>
      <c r="I55" s="56"/>
      <c r="J55" s="56"/>
      <c r="K55" s="51"/>
      <c r="L55" s="51"/>
      <c r="M55" s="51"/>
      <c r="N55" s="51"/>
      <c r="O55" s="55"/>
      <c r="P55" s="55"/>
      <c r="Q55" s="51"/>
      <c r="R55" s="54">
        <v>100</v>
      </c>
      <c r="S55" s="53">
        <v>20</v>
      </c>
      <c r="T55" s="53">
        <v>9</v>
      </c>
      <c r="U55" s="52">
        <f>IF(ISERROR(T55/S55),"N/A",T55/S55*100)</f>
        <v>45</v>
      </c>
      <c r="V55" s="51" t="s">
        <v>38</v>
      </c>
    </row>
    <row r="56" spans="1:22" customFormat="1" ht="23.1" customHeight="1">
      <c r="A56" s="57"/>
      <c r="B56" s="51"/>
      <c r="C56" s="51"/>
      <c r="D56" s="51"/>
      <c r="E56" s="51"/>
      <c r="F56" s="51"/>
      <c r="G56" s="51"/>
      <c r="H56" s="51"/>
      <c r="I56" s="56"/>
      <c r="J56" s="56"/>
      <c r="K56" s="51"/>
      <c r="L56" s="51"/>
      <c r="M56" s="51"/>
      <c r="N56" s="51"/>
      <c r="O56" s="55"/>
      <c r="P56" s="55"/>
      <c r="Q56" s="51"/>
      <c r="R56" s="54">
        <v>41</v>
      </c>
      <c r="S56" s="53">
        <v>41</v>
      </c>
      <c r="T56" s="53">
        <v>47</v>
      </c>
      <c r="U56" s="52">
        <f>IF(ISERROR(T56/S56),"N/A",T56/S56*100)</f>
        <v>114.63414634146341</v>
      </c>
      <c r="V56" s="51" t="s">
        <v>37</v>
      </c>
    </row>
    <row r="57" spans="1:22" customFormat="1" ht="23.1" customHeight="1">
      <c r="A57" s="57"/>
      <c r="B57" s="51"/>
      <c r="C57" s="51"/>
      <c r="D57" s="51"/>
      <c r="E57" s="51"/>
      <c r="F57" s="51"/>
      <c r="G57" s="51"/>
      <c r="H57" s="51"/>
      <c r="I57" s="56"/>
      <c r="J57" s="56"/>
      <c r="K57" s="51"/>
      <c r="L57" s="51"/>
      <c r="M57" s="51"/>
      <c r="N57" s="51"/>
      <c r="O57" s="55"/>
      <c r="P57" s="55"/>
      <c r="Q57" s="51"/>
      <c r="R57" s="54">
        <v>3086</v>
      </c>
      <c r="S57" s="53">
        <v>3086</v>
      </c>
      <c r="T57" s="53">
        <v>0</v>
      </c>
      <c r="U57" s="52">
        <f>IF(ISERROR(T57/S57),"N/A",T57/S57*100)</f>
        <v>0</v>
      </c>
      <c r="V57" s="51" t="s">
        <v>36</v>
      </c>
    </row>
    <row r="58" spans="1:22" customFormat="1" ht="23.1" customHeight="1">
      <c r="A58" s="57"/>
      <c r="B58" s="51"/>
      <c r="C58" s="51"/>
      <c r="D58" s="51"/>
      <c r="E58" s="51"/>
      <c r="F58" s="51"/>
      <c r="G58" s="51"/>
      <c r="H58" s="51"/>
      <c r="I58" s="56"/>
      <c r="J58" s="56"/>
      <c r="K58" s="51"/>
      <c r="L58" s="51"/>
      <c r="M58" s="51"/>
      <c r="N58" s="51"/>
      <c r="O58" s="55"/>
      <c r="P58" s="55"/>
      <c r="Q58" s="51"/>
      <c r="R58" s="54">
        <v>0.9</v>
      </c>
      <c r="S58" s="53">
        <v>0.9</v>
      </c>
      <c r="T58" s="53">
        <v>0.1</v>
      </c>
      <c r="U58" s="52">
        <f>IF(ISERROR(T58/S58),"N/A",T58/S58*100)</f>
        <v>11.111111111111112</v>
      </c>
      <c r="V58" s="51" t="s">
        <v>35</v>
      </c>
    </row>
    <row r="59" spans="1:22" customFormat="1" ht="23.1" customHeight="1">
      <c r="A59" s="57"/>
      <c r="B59" s="51"/>
      <c r="C59" s="51"/>
      <c r="D59" s="51"/>
      <c r="E59" s="51"/>
      <c r="F59" s="51"/>
      <c r="G59" s="51"/>
      <c r="H59" s="51"/>
      <c r="I59" s="56"/>
      <c r="J59" s="56"/>
      <c r="K59" s="51"/>
      <c r="L59" s="51"/>
      <c r="M59" s="51"/>
      <c r="N59" s="51"/>
      <c r="O59" s="55"/>
      <c r="P59" s="55"/>
      <c r="Q59" s="51"/>
      <c r="R59" s="54">
        <v>20</v>
      </c>
      <c r="S59" s="53">
        <v>28</v>
      </c>
      <c r="T59" s="53" t="s">
        <v>23</v>
      </c>
      <c r="U59" s="52" t="str">
        <f>IF(ISERROR(T59/S59),"N/A",T59/S59*100)</f>
        <v>N/A</v>
      </c>
      <c r="V59" s="51" t="s">
        <v>34</v>
      </c>
    </row>
    <row r="60" spans="1:22" customFormat="1" ht="23.1" customHeight="1">
      <c r="A60" s="57"/>
      <c r="B60" s="51"/>
      <c r="C60" s="51"/>
      <c r="D60" s="51"/>
      <c r="E60" s="51"/>
      <c r="F60" s="51"/>
      <c r="G60" s="51"/>
      <c r="H60" s="51"/>
      <c r="I60" s="56"/>
      <c r="J60" s="56"/>
      <c r="K60" s="51"/>
      <c r="L60" s="51"/>
      <c r="M60" s="51"/>
      <c r="N60" s="51"/>
      <c r="O60" s="55"/>
      <c r="P60" s="55"/>
      <c r="Q60" s="51"/>
      <c r="R60" s="54">
        <v>1337</v>
      </c>
      <c r="S60" s="53">
        <v>1337</v>
      </c>
      <c r="T60" s="53">
        <v>0</v>
      </c>
      <c r="U60" s="52">
        <f>IF(ISERROR(T60/S60),"N/A",T60/S60*100)</f>
        <v>0</v>
      </c>
      <c r="V60" s="51" t="s">
        <v>33</v>
      </c>
    </row>
    <row r="61" spans="1:22" customFormat="1" ht="23.1" customHeight="1">
      <c r="A61" s="57"/>
      <c r="B61" s="51"/>
      <c r="C61" s="51"/>
      <c r="D61" s="51"/>
      <c r="E61" s="51"/>
      <c r="F61" s="51"/>
      <c r="G61" s="51"/>
      <c r="H61" s="51"/>
      <c r="I61" s="56"/>
      <c r="J61" s="56"/>
      <c r="K61" s="51"/>
      <c r="L61" s="51"/>
      <c r="M61" s="51"/>
      <c r="N61" s="51"/>
      <c r="O61" s="55"/>
      <c r="P61" s="55"/>
      <c r="Q61" s="51"/>
      <c r="R61" s="54">
        <v>100</v>
      </c>
      <c r="S61" s="53">
        <v>50</v>
      </c>
      <c r="T61" s="53">
        <v>0</v>
      </c>
      <c r="U61" s="52">
        <f>IF(ISERROR(T61/S61),"N/A",T61/S61*100)</f>
        <v>0</v>
      </c>
      <c r="V61" s="51" t="s">
        <v>32</v>
      </c>
    </row>
    <row r="62" spans="1:22" customFormat="1" ht="23.1" customHeight="1">
      <c r="A62" s="57"/>
      <c r="B62" s="51"/>
      <c r="C62" s="51"/>
      <c r="D62" s="51"/>
      <c r="E62" s="51"/>
      <c r="F62" s="51"/>
      <c r="G62" s="51"/>
      <c r="H62" s="51"/>
      <c r="I62" s="56"/>
      <c r="J62" s="56"/>
      <c r="K62" s="51"/>
      <c r="L62" s="51"/>
      <c r="M62" s="51"/>
      <c r="N62" s="51"/>
      <c r="O62" s="55"/>
      <c r="P62" s="55"/>
      <c r="Q62" s="51"/>
      <c r="R62" s="54">
        <v>0</v>
      </c>
      <c r="S62" s="53">
        <v>0</v>
      </c>
      <c r="T62" s="53">
        <v>0</v>
      </c>
      <c r="U62" s="52" t="str">
        <f>IF(ISERROR(T62/S62),"N/A",T62/S62*100)</f>
        <v>N/A</v>
      </c>
      <c r="V62" s="51" t="s">
        <v>31</v>
      </c>
    </row>
    <row r="63" spans="1:22" customFormat="1" ht="23.1" customHeight="1">
      <c r="A63" s="57"/>
      <c r="B63" s="51"/>
      <c r="C63" s="51"/>
      <c r="D63" s="51"/>
      <c r="E63" s="51"/>
      <c r="F63" s="51"/>
      <c r="G63" s="51"/>
      <c r="H63" s="51"/>
      <c r="I63" s="56"/>
      <c r="J63" s="56"/>
      <c r="K63" s="51"/>
      <c r="L63" s="51"/>
      <c r="M63" s="51"/>
      <c r="N63" s="51"/>
      <c r="O63" s="55"/>
      <c r="P63" s="55"/>
      <c r="Q63" s="51"/>
      <c r="R63" s="54">
        <v>2200000</v>
      </c>
      <c r="S63" s="53">
        <v>2200000</v>
      </c>
      <c r="T63" s="53">
        <v>0</v>
      </c>
      <c r="U63" s="52">
        <f>IF(ISERROR(T63/S63),"N/A",T63/S63*100)</f>
        <v>0</v>
      </c>
      <c r="V63" s="51" t="s">
        <v>30</v>
      </c>
    </row>
    <row r="64" spans="1:22" customFormat="1" ht="23.1" customHeight="1">
      <c r="A64" s="57"/>
      <c r="B64" s="51"/>
      <c r="C64" s="51"/>
      <c r="D64" s="51"/>
      <c r="E64" s="51"/>
      <c r="F64" s="51"/>
      <c r="G64" s="51"/>
      <c r="H64" s="51"/>
      <c r="I64" s="56"/>
      <c r="J64" s="56"/>
      <c r="K64" s="51"/>
      <c r="L64" s="51"/>
      <c r="M64" s="51"/>
      <c r="N64" s="51"/>
      <c r="O64" s="55"/>
      <c r="P64" s="55"/>
      <c r="Q64" s="51"/>
      <c r="R64" s="54">
        <v>40</v>
      </c>
      <c r="S64" s="53">
        <v>30</v>
      </c>
      <c r="T64" s="53">
        <v>3.2000000000000001E-2</v>
      </c>
      <c r="U64" s="52">
        <f>IF(ISERROR(T64/S64),"N/A",T64/S64*100)</f>
        <v>0.10666666666666667</v>
      </c>
      <c r="V64" s="51" t="s">
        <v>29</v>
      </c>
    </row>
    <row r="65" spans="1:22" customFormat="1" ht="23.1" customHeight="1">
      <c r="A65" s="57"/>
      <c r="B65" s="51"/>
      <c r="C65" s="51"/>
      <c r="D65" s="51"/>
      <c r="E65" s="51"/>
      <c r="F65" s="51"/>
      <c r="G65" s="51"/>
      <c r="H65" s="51"/>
      <c r="I65" s="56"/>
      <c r="J65" s="56"/>
      <c r="K65" s="51"/>
      <c r="L65" s="51"/>
      <c r="M65" s="51"/>
      <c r="N65" s="51"/>
      <c r="O65" s="55"/>
      <c r="P65" s="55"/>
      <c r="Q65" s="51"/>
      <c r="R65" s="54">
        <v>100</v>
      </c>
      <c r="S65" s="53">
        <v>20</v>
      </c>
      <c r="T65" s="53" t="s">
        <v>23</v>
      </c>
      <c r="U65" s="52" t="str">
        <f>IF(ISERROR(T65/S65),"N/A",T65/S65*100)</f>
        <v>N/A</v>
      </c>
      <c r="V65" s="51" t="s">
        <v>28</v>
      </c>
    </row>
    <row r="66" spans="1:22" customFormat="1" ht="23.1" customHeight="1">
      <c r="A66" s="57"/>
      <c r="B66" s="51"/>
      <c r="C66" s="51"/>
      <c r="D66" s="51"/>
      <c r="E66" s="51"/>
      <c r="F66" s="51"/>
      <c r="G66" s="51"/>
      <c r="H66" s="51"/>
      <c r="I66" s="56"/>
      <c r="J66" s="56"/>
      <c r="K66" s="51"/>
      <c r="L66" s="51"/>
      <c r="M66" s="51"/>
      <c r="N66" s="51"/>
      <c r="O66" s="55"/>
      <c r="P66" s="55"/>
      <c r="Q66" s="51"/>
      <c r="R66" s="54">
        <v>4158120</v>
      </c>
      <c r="S66" s="53">
        <v>4158120</v>
      </c>
      <c r="T66" s="53">
        <v>0</v>
      </c>
      <c r="U66" s="52">
        <f>IF(ISERROR(T66/S66),"N/A",T66/S66*100)</f>
        <v>0</v>
      </c>
      <c r="V66" s="51" t="s">
        <v>27</v>
      </c>
    </row>
    <row r="67" spans="1:22" customFormat="1" ht="23.1" customHeight="1">
      <c r="A67" s="57"/>
      <c r="B67" s="51"/>
      <c r="C67" s="51"/>
      <c r="D67" s="51"/>
      <c r="E67" s="51"/>
      <c r="F67" s="51"/>
      <c r="G67" s="51"/>
      <c r="H67" s="51"/>
      <c r="I67" s="56"/>
      <c r="J67" s="56"/>
      <c r="K67" s="51"/>
      <c r="L67" s="51"/>
      <c r="M67" s="51"/>
      <c r="N67" s="51"/>
      <c r="O67" s="55"/>
      <c r="P67" s="55"/>
      <c r="Q67" s="51"/>
      <c r="R67" s="54">
        <v>100</v>
      </c>
      <c r="S67" s="53">
        <v>100</v>
      </c>
      <c r="T67" s="53">
        <v>0</v>
      </c>
      <c r="U67" s="52">
        <f>IF(ISERROR(T67/S67),"N/A",T67/S67*100)</f>
        <v>0</v>
      </c>
      <c r="V67" s="51" t="s">
        <v>26</v>
      </c>
    </row>
    <row r="68" spans="1:22" customFormat="1" ht="23.1" customHeight="1">
      <c r="A68" s="57"/>
      <c r="B68" s="51"/>
      <c r="C68" s="51"/>
      <c r="D68" s="51"/>
      <c r="E68" s="51"/>
      <c r="F68" s="51"/>
      <c r="G68" s="51"/>
      <c r="H68" s="51"/>
      <c r="I68" s="56"/>
      <c r="J68" s="56"/>
      <c r="K68" s="51"/>
      <c r="L68" s="51"/>
      <c r="M68" s="51"/>
      <c r="N68" s="51"/>
      <c r="O68" s="55"/>
      <c r="P68" s="55"/>
      <c r="Q68" s="51"/>
      <c r="R68" s="54">
        <v>1953</v>
      </c>
      <c r="S68" s="53">
        <v>1767</v>
      </c>
      <c r="T68" s="53">
        <v>45</v>
      </c>
      <c r="U68" s="52">
        <f>IF(ISERROR(T68/S68),"N/A",T68/S68*100)</f>
        <v>2.5466893039049237</v>
      </c>
      <c r="V68" s="51" t="s">
        <v>25</v>
      </c>
    </row>
    <row r="69" spans="1:22" customFormat="1" ht="23.1" customHeight="1">
      <c r="A69" s="57"/>
      <c r="B69" s="51"/>
      <c r="C69" s="51"/>
      <c r="D69" s="51"/>
      <c r="E69" s="51"/>
      <c r="F69" s="51"/>
      <c r="G69" s="51"/>
      <c r="H69" s="51"/>
      <c r="I69" s="56"/>
      <c r="J69" s="56"/>
      <c r="K69" s="51"/>
      <c r="L69" s="51"/>
      <c r="M69" s="51"/>
      <c r="N69" s="51"/>
      <c r="O69" s="55"/>
      <c r="P69" s="55"/>
      <c r="Q69" s="51"/>
      <c r="R69" s="54">
        <v>100</v>
      </c>
      <c r="S69" s="53">
        <v>0</v>
      </c>
      <c r="T69" s="53">
        <v>0</v>
      </c>
      <c r="U69" s="52" t="str">
        <f>IF(ISERROR(T69/S69),"N/A",T69/S69*100)</f>
        <v>N/A</v>
      </c>
      <c r="V69" s="51" t="s">
        <v>24</v>
      </c>
    </row>
    <row r="70" spans="1:22" customFormat="1" ht="23.1" customHeight="1">
      <c r="A70" s="57"/>
      <c r="B70" s="51"/>
      <c r="C70" s="51"/>
      <c r="D70" s="51"/>
      <c r="E70" s="51"/>
      <c r="F70" s="51"/>
      <c r="G70" s="51"/>
      <c r="H70" s="51"/>
      <c r="I70" s="56"/>
      <c r="J70" s="56"/>
      <c r="K70" s="51"/>
      <c r="L70" s="51"/>
      <c r="M70" s="51"/>
      <c r="N70" s="51"/>
      <c r="O70" s="55"/>
      <c r="P70" s="55"/>
      <c r="Q70" s="51"/>
      <c r="R70" s="54">
        <v>4371</v>
      </c>
      <c r="S70" s="53">
        <v>2184</v>
      </c>
      <c r="T70" s="53" t="s">
        <v>23</v>
      </c>
      <c r="U70" s="52" t="str">
        <f>IF(ISERROR(T70/S70),"N/A",T70/S70*100)</f>
        <v>N/A</v>
      </c>
      <c r="V70" s="51" t="s">
        <v>22</v>
      </c>
    </row>
    <row r="71" spans="1:22" customFormat="1" ht="23.1" customHeight="1">
      <c r="A71" s="57"/>
      <c r="B71" s="51"/>
      <c r="C71" s="51"/>
      <c r="D71" s="51"/>
      <c r="E71" s="51"/>
      <c r="F71" s="51"/>
      <c r="G71" s="51"/>
      <c r="H71" s="51"/>
      <c r="I71" s="56"/>
      <c r="J71" s="56"/>
      <c r="K71" s="51"/>
      <c r="L71" s="51"/>
      <c r="M71" s="51"/>
      <c r="N71" s="51"/>
      <c r="O71" s="55"/>
      <c r="P71" s="55"/>
      <c r="Q71" s="51"/>
      <c r="R71" s="54">
        <v>25</v>
      </c>
      <c r="S71" s="53">
        <v>25</v>
      </c>
      <c r="T71" s="53">
        <v>0</v>
      </c>
      <c r="U71" s="52">
        <f>IF(ISERROR(T71/S71),"N/A",T71/S71*100)</f>
        <v>0</v>
      </c>
      <c r="V71" s="51" t="s">
        <v>20</v>
      </c>
    </row>
    <row r="72" spans="1:22" customFormat="1" ht="23.1" customHeight="1" thickBot="1">
      <c r="A72" s="57"/>
      <c r="B72" s="51"/>
      <c r="C72" s="51"/>
      <c r="D72" s="51"/>
      <c r="E72" s="51"/>
      <c r="F72" s="51"/>
      <c r="G72" s="51"/>
      <c r="H72" s="51"/>
      <c r="I72" s="56"/>
      <c r="J72" s="56"/>
      <c r="K72" s="51"/>
      <c r="L72" s="51"/>
      <c r="M72" s="51"/>
      <c r="N72" s="51"/>
      <c r="O72" s="55"/>
      <c r="P72" s="55"/>
      <c r="Q72" s="51"/>
      <c r="R72" s="54">
        <v>0</v>
      </c>
      <c r="S72" s="53">
        <v>0</v>
      </c>
      <c r="T72" s="53">
        <v>0</v>
      </c>
      <c r="U72" s="52" t="str">
        <f>IF(ISERROR(T72/S72),"N/A",T72/S72*100)</f>
        <v>N/A</v>
      </c>
      <c r="V72" s="51" t="s">
        <v>19</v>
      </c>
    </row>
    <row r="73" spans="1:22" customFormat="1" ht="75" customHeight="1" thickTop="1" thickBot="1">
      <c r="A73" s="57"/>
      <c r="B73" s="64" t="s">
        <v>57</v>
      </c>
      <c r="C73" s="63" t="s">
        <v>56</v>
      </c>
      <c r="D73" s="63"/>
      <c r="E73" s="63"/>
      <c r="F73" s="63"/>
      <c r="G73" s="63"/>
      <c r="H73" s="63"/>
      <c r="I73" s="63" t="s">
        <v>55</v>
      </c>
      <c r="J73" s="63"/>
      <c r="K73" s="63"/>
      <c r="L73" s="63" t="s">
        <v>54</v>
      </c>
      <c r="M73" s="63"/>
      <c r="N73" s="63"/>
      <c r="O73" s="63"/>
      <c r="P73" s="62" t="s">
        <v>53</v>
      </c>
      <c r="Q73" s="62" t="s">
        <v>52</v>
      </c>
      <c r="R73" s="62">
        <v>16.006333333333334</v>
      </c>
      <c r="S73" s="62">
        <v>16.526428571428571</v>
      </c>
      <c r="T73" s="62">
        <v>18.865925925925922</v>
      </c>
      <c r="U73" s="62">
        <f>IF(ISERROR(T73/S73),"N/A",T73/S73*100)</f>
        <v>114.15609757659286</v>
      </c>
      <c r="V73" s="61" t="s">
        <v>51</v>
      </c>
    </row>
    <row r="74" spans="1:22" customFormat="1" ht="23.1" customHeight="1" thickTop="1" thickBot="1">
      <c r="A74" s="57"/>
      <c r="B74" s="60" t="s">
        <v>50</v>
      </c>
      <c r="C74" s="59"/>
      <c r="D74" s="59"/>
      <c r="E74" s="59"/>
      <c r="F74" s="59"/>
      <c r="G74" s="59"/>
      <c r="H74" s="59"/>
      <c r="I74" s="59"/>
      <c r="J74" s="59"/>
      <c r="K74" s="59"/>
      <c r="L74" s="59"/>
      <c r="M74" s="59"/>
      <c r="N74" s="59"/>
      <c r="O74" s="59"/>
      <c r="P74" s="59"/>
      <c r="Q74" s="59"/>
      <c r="R74" s="59"/>
      <c r="S74" s="59"/>
      <c r="T74" s="59"/>
      <c r="U74" s="59"/>
      <c r="V74" s="58"/>
    </row>
    <row r="75" spans="1:22" customFormat="1" ht="23.1" customHeight="1">
      <c r="A75" s="57"/>
      <c r="B75" s="51"/>
      <c r="C75" s="51"/>
      <c r="D75" s="51"/>
      <c r="E75" s="51"/>
      <c r="F75" s="51"/>
      <c r="G75" s="51"/>
      <c r="H75" s="51"/>
      <c r="I75" s="56"/>
      <c r="J75" s="56"/>
      <c r="K75" s="51"/>
      <c r="L75" s="51"/>
      <c r="M75" s="51"/>
      <c r="N75" s="51"/>
      <c r="O75" s="55"/>
      <c r="P75" s="55"/>
      <c r="Q75" s="51"/>
      <c r="R75" s="54">
        <v>9.7100000000000009</v>
      </c>
      <c r="S75" s="53">
        <v>9.75</v>
      </c>
      <c r="T75" s="53">
        <v>9.2899999999999991</v>
      </c>
      <c r="U75" s="52">
        <f>IF(ISERROR(T75/S75),"N/A",T75/S75*100)</f>
        <v>95.28205128205127</v>
      </c>
      <c r="V75" s="51" t="s">
        <v>49</v>
      </c>
    </row>
    <row r="76" spans="1:22" customFormat="1" ht="23.1" customHeight="1">
      <c r="A76" s="57"/>
      <c r="B76" s="51"/>
      <c r="C76" s="51"/>
      <c r="D76" s="51"/>
      <c r="E76" s="51"/>
      <c r="F76" s="51"/>
      <c r="G76" s="51"/>
      <c r="H76" s="51"/>
      <c r="I76" s="56"/>
      <c r="J76" s="56"/>
      <c r="K76" s="51"/>
      <c r="L76" s="51"/>
      <c r="M76" s="51"/>
      <c r="N76" s="51"/>
      <c r="O76" s="55"/>
      <c r="P76" s="55"/>
      <c r="Q76" s="51"/>
      <c r="R76" s="54">
        <v>12</v>
      </c>
      <c r="S76" s="53">
        <v>12</v>
      </c>
      <c r="T76" s="53">
        <v>12</v>
      </c>
      <c r="U76" s="52">
        <f>IF(ISERROR(T76/S76),"N/A",T76/S76*100)</f>
        <v>100</v>
      </c>
      <c r="V76" s="51" t="s">
        <v>48</v>
      </c>
    </row>
    <row r="77" spans="1:22" customFormat="1" ht="23.1" customHeight="1">
      <c r="A77" s="57"/>
      <c r="B77" s="51"/>
      <c r="C77" s="51"/>
      <c r="D77" s="51"/>
      <c r="E77" s="51"/>
      <c r="F77" s="51"/>
      <c r="G77" s="51"/>
      <c r="H77" s="51"/>
      <c r="I77" s="56"/>
      <c r="J77" s="56"/>
      <c r="K77" s="51"/>
      <c r="L77" s="51"/>
      <c r="M77" s="51"/>
      <c r="N77" s="51"/>
      <c r="O77" s="55"/>
      <c r="P77" s="55"/>
      <c r="Q77" s="51"/>
      <c r="R77" s="54">
        <v>14</v>
      </c>
      <c r="S77" s="53" t="s">
        <v>23</v>
      </c>
      <c r="T77" s="53" t="s">
        <v>23</v>
      </c>
      <c r="U77" s="52" t="str">
        <f>IF(ISERROR(T77/S77),"N/A",T77/S77*100)</f>
        <v>N/A</v>
      </c>
      <c r="V77" s="51" t="s">
        <v>47</v>
      </c>
    </row>
    <row r="78" spans="1:22" customFormat="1" ht="23.1" customHeight="1">
      <c r="A78" s="57"/>
      <c r="B78" s="51"/>
      <c r="C78" s="51"/>
      <c r="D78" s="51"/>
      <c r="E78" s="51"/>
      <c r="F78" s="51"/>
      <c r="G78" s="51"/>
      <c r="H78" s="51"/>
      <c r="I78" s="56"/>
      <c r="J78" s="56"/>
      <c r="K78" s="51"/>
      <c r="L78" s="51"/>
      <c r="M78" s="51"/>
      <c r="N78" s="51"/>
      <c r="O78" s="55"/>
      <c r="P78" s="55"/>
      <c r="Q78" s="51"/>
      <c r="R78" s="54">
        <v>9</v>
      </c>
      <c r="S78" s="53">
        <v>9</v>
      </c>
      <c r="T78" s="53">
        <v>9</v>
      </c>
      <c r="U78" s="52">
        <f>IF(ISERROR(T78/S78),"N/A",T78/S78*100)</f>
        <v>100</v>
      </c>
      <c r="V78" s="51" t="s">
        <v>46</v>
      </c>
    </row>
    <row r="79" spans="1:22" customFormat="1" ht="23.1" customHeight="1">
      <c r="A79" s="57"/>
      <c r="B79" s="51"/>
      <c r="C79" s="51"/>
      <c r="D79" s="51"/>
      <c r="E79" s="51"/>
      <c r="F79" s="51"/>
      <c r="G79" s="51"/>
      <c r="H79" s="51"/>
      <c r="I79" s="56"/>
      <c r="J79" s="56"/>
      <c r="K79" s="51"/>
      <c r="L79" s="51"/>
      <c r="M79" s="51"/>
      <c r="N79" s="51"/>
      <c r="O79" s="55"/>
      <c r="P79" s="55"/>
      <c r="Q79" s="51"/>
      <c r="R79" s="54">
        <v>5</v>
      </c>
      <c r="S79" s="53">
        <v>5</v>
      </c>
      <c r="T79" s="53">
        <v>22</v>
      </c>
      <c r="U79" s="52">
        <f>IF(ISERROR(T79/S79),"N/A",T79/S79*100)</f>
        <v>440.00000000000006</v>
      </c>
      <c r="V79" s="51" t="s">
        <v>45</v>
      </c>
    </row>
    <row r="80" spans="1:22" customFormat="1" ht="23.1" customHeight="1">
      <c r="A80" s="57"/>
      <c r="B80" s="51"/>
      <c r="C80" s="51"/>
      <c r="D80" s="51"/>
      <c r="E80" s="51"/>
      <c r="F80" s="51"/>
      <c r="G80" s="51"/>
      <c r="H80" s="51"/>
      <c r="I80" s="56"/>
      <c r="J80" s="56"/>
      <c r="K80" s="51"/>
      <c r="L80" s="51"/>
      <c r="M80" s="51"/>
      <c r="N80" s="51"/>
      <c r="O80" s="55"/>
      <c r="P80" s="55"/>
      <c r="Q80" s="51"/>
      <c r="R80" s="54">
        <v>10</v>
      </c>
      <c r="S80" s="53">
        <v>10</v>
      </c>
      <c r="T80" s="53">
        <v>9.36</v>
      </c>
      <c r="U80" s="52">
        <f>IF(ISERROR(T80/S80),"N/A",T80/S80*100)</f>
        <v>93.6</v>
      </c>
      <c r="V80" s="51" t="s">
        <v>44</v>
      </c>
    </row>
    <row r="81" spans="1:22" customFormat="1" ht="23.1" customHeight="1">
      <c r="A81" s="57"/>
      <c r="B81" s="51"/>
      <c r="C81" s="51"/>
      <c r="D81" s="51"/>
      <c r="E81" s="51"/>
      <c r="F81" s="51"/>
      <c r="G81" s="51"/>
      <c r="H81" s="51"/>
      <c r="I81" s="56"/>
      <c r="J81" s="56"/>
      <c r="K81" s="51"/>
      <c r="L81" s="51"/>
      <c r="M81" s="51"/>
      <c r="N81" s="51"/>
      <c r="O81" s="55"/>
      <c r="P81" s="55"/>
      <c r="Q81" s="51"/>
      <c r="R81" s="54">
        <v>32</v>
      </c>
      <c r="S81" s="53">
        <v>33</v>
      </c>
      <c r="T81" s="53">
        <v>42.35</v>
      </c>
      <c r="U81" s="52">
        <f>IF(ISERROR(T81/S81),"N/A",T81/S81*100)</f>
        <v>128.33333333333334</v>
      </c>
      <c r="V81" s="51" t="s">
        <v>43</v>
      </c>
    </row>
    <row r="82" spans="1:22" customFormat="1" ht="23.1" customHeight="1">
      <c r="A82" s="57"/>
      <c r="B82" s="51"/>
      <c r="C82" s="51"/>
      <c r="D82" s="51"/>
      <c r="E82" s="51"/>
      <c r="F82" s="51"/>
      <c r="G82" s="51"/>
      <c r="H82" s="51"/>
      <c r="I82" s="56"/>
      <c r="J82" s="56"/>
      <c r="K82" s="51"/>
      <c r="L82" s="51"/>
      <c r="M82" s="51"/>
      <c r="N82" s="51"/>
      <c r="O82" s="55"/>
      <c r="P82" s="55"/>
      <c r="Q82" s="51"/>
      <c r="R82" s="54">
        <v>29.32</v>
      </c>
      <c r="S82" s="53">
        <v>31.1</v>
      </c>
      <c r="T82" s="53">
        <v>31.19</v>
      </c>
      <c r="U82" s="52">
        <f>IF(ISERROR(T82/S82),"N/A",T82/S82*100)</f>
        <v>100.28938906752411</v>
      </c>
      <c r="V82" s="51" t="s">
        <v>42</v>
      </c>
    </row>
    <row r="83" spans="1:22" customFormat="1" ht="23.1" customHeight="1">
      <c r="A83" s="57"/>
      <c r="B83" s="51"/>
      <c r="C83" s="51"/>
      <c r="D83" s="51"/>
      <c r="E83" s="51"/>
      <c r="F83" s="51"/>
      <c r="G83" s="51"/>
      <c r="H83" s="51"/>
      <c r="I83" s="56"/>
      <c r="J83" s="56"/>
      <c r="K83" s="51"/>
      <c r="L83" s="51"/>
      <c r="M83" s="51"/>
      <c r="N83" s="51"/>
      <c r="O83" s="55"/>
      <c r="P83" s="55"/>
      <c r="Q83" s="51"/>
      <c r="R83" s="54">
        <v>0</v>
      </c>
      <c r="S83" s="53">
        <v>0</v>
      </c>
      <c r="T83" s="53">
        <v>0</v>
      </c>
      <c r="U83" s="52" t="str">
        <f>IF(ISERROR(T83/S83),"N/A",T83/S83*100)</f>
        <v>N/A</v>
      </c>
      <c r="V83" s="51" t="s">
        <v>41</v>
      </c>
    </row>
    <row r="84" spans="1:22" customFormat="1" ht="23.1" customHeight="1">
      <c r="A84" s="57"/>
      <c r="B84" s="51"/>
      <c r="C84" s="51"/>
      <c r="D84" s="51"/>
      <c r="E84" s="51"/>
      <c r="F84" s="51"/>
      <c r="G84" s="51"/>
      <c r="H84" s="51"/>
      <c r="I84" s="56"/>
      <c r="J84" s="56"/>
      <c r="K84" s="51"/>
      <c r="L84" s="51"/>
      <c r="M84" s="51"/>
      <c r="N84" s="51"/>
      <c r="O84" s="55"/>
      <c r="P84" s="55"/>
      <c r="Q84" s="51"/>
      <c r="R84" s="54">
        <v>15</v>
      </c>
      <c r="S84" s="53">
        <v>17</v>
      </c>
      <c r="T84" s="53">
        <v>14.82</v>
      </c>
      <c r="U84" s="52">
        <f>IF(ISERROR(T84/S84),"N/A",T84/S84*100)</f>
        <v>87.176470588235304</v>
      </c>
      <c r="V84" s="51" t="s">
        <v>40</v>
      </c>
    </row>
    <row r="85" spans="1:22" customFormat="1" ht="23.1" customHeight="1">
      <c r="A85" s="57"/>
      <c r="B85" s="51"/>
      <c r="C85" s="51"/>
      <c r="D85" s="51"/>
      <c r="E85" s="51"/>
      <c r="F85" s="51"/>
      <c r="G85" s="51"/>
      <c r="H85" s="51"/>
      <c r="I85" s="56"/>
      <c r="J85" s="56"/>
      <c r="K85" s="51"/>
      <c r="L85" s="51"/>
      <c r="M85" s="51"/>
      <c r="N85" s="51"/>
      <c r="O85" s="55"/>
      <c r="P85" s="55"/>
      <c r="Q85" s="51"/>
      <c r="R85" s="54">
        <v>17</v>
      </c>
      <c r="S85" s="53">
        <v>20</v>
      </c>
      <c r="T85" s="53">
        <v>25.13</v>
      </c>
      <c r="U85" s="52">
        <f>IF(ISERROR(T85/S85),"N/A",T85/S85*100)</f>
        <v>125.64999999999999</v>
      </c>
      <c r="V85" s="51" t="s">
        <v>39</v>
      </c>
    </row>
    <row r="86" spans="1:22" customFormat="1" ht="23.1" customHeight="1">
      <c r="A86" s="57"/>
      <c r="B86" s="51"/>
      <c r="C86" s="51"/>
      <c r="D86" s="51"/>
      <c r="E86" s="51"/>
      <c r="F86" s="51"/>
      <c r="G86" s="51"/>
      <c r="H86" s="51"/>
      <c r="I86" s="56"/>
      <c r="J86" s="56"/>
      <c r="K86" s="51"/>
      <c r="L86" s="51"/>
      <c r="M86" s="51"/>
      <c r="N86" s="51"/>
      <c r="O86" s="55"/>
      <c r="P86" s="55"/>
      <c r="Q86" s="51"/>
      <c r="R86" s="54">
        <v>30</v>
      </c>
      <c r="S86" s="53">
        <v>30</v>
      </c>
      <c r="T86" s="53">
        <v>37</v>
      </c>
      <c r="U86" s="52">
        <f>IF(ISERROR(T86/S86),"N/A",T86/S86*100)</f>
        <v>123.33333333333334</v>
      </c>
      <c r="V86" s="51" t="s">
        <v>38</v>
      </c>
    </row>
    <row r="87" spans="1:22" customFormat="1" ht="23.1" customHeight="1">
      <c r="A87" s="57"/>
      <c r="B87" s="51"/>
      <c r="C87" s="51"/>
      <c r="D87" s="51"/>
      <c r="E87" s="51"/>
      <c r="F87" s="51"/>
      <c r="G87" s="51"/>
      <c r="H87" s="51"/>
      <c r="I87" s="56"/>
      <c r="J87" s="56"/>
      <c r="K87" s="51"/>
      <c r="L87" s="51"/>
      <c r="M87" s="51"/>
      <c r="N87" s="51"/>
      <c r="O87" s="55"/>
      <c r="P87" s="55"/>
      <c r="Q87" s="51"/>
      <c r="R87" s="54">
        <v>19</v>
      </c>
      <c r="S87" s="53">
        <v>19</v>
      </c>
      <c r="T87" s="53">
        <v>20.2</v>
      </c>
      <c r="U87" s="52">
        <f>IF(ISERROR(T87/S87),"N/A",T87/S87*100)</f>
        <v>106.31578947368421</v>
      </c>
      <c r="V87" s="51" t="s">
        <v>37</v>
      </c>
    </row>
    <row r="88" spans="1:22" customFormat="1" ht="23.1" customHeight="1">
      <c r="A88" s="57"/>
      <c r="B88" s="51"/>
      <c r="C88" s="51"/>
      <c r="D88" s="51"/>
      <c r="E88" s="51"/>
      <c r="F88" s="51"/>
      <c r="G88" s="51"/>
      <c r="H88" s="51"/>
      <c r="I88" s="56"/>
      <c r="J88" s="56"/>
      <c r="K88" s="51"/>
      <c r="L88" s="51"/>
      <c r="M88" s="51"/>
      <c r="N88" s="51"/>
      <c r="O88" s="55"/>
      <c r="P88" s="55"/>
      <c r="Q88" s="51"/>
      <c r="R88" s="54">
        <v>10</v>
      </c>
      <c r="S88" s="53">
        <v>10</v>
      </c>
      <c r="T88" s="53">
        <v>0</v>
      </c>
      <c r="U88" s="52">
        <f>IF(ISERROR(T88/S88),"N/A",T88/S88*100)</f>
        <v>0</v>
      </c>
      <c r="V88" s="51" t="s">
        <v>36</v>
      </c>
    </row>
    <row r="89" spans="1:22" customFormat="1" ht="23.1" customHeight="1">
      <c r="A89" s="57"/>
      <c r="B89" s="51"/>
      <c r="C89" s="51"/>
      <c r="D89" s="51"/>
      <c r="E89" s="51"/>
      <c r="F89" s="51"/>
      <c r="G89" s="51"/>
      <c r="H89" s="51"/>
      <c r="I89" s="56"/>
      <c r="J89" s="56"/>
      <c r="K89" s="51"/>
      <c r="L89" s="51"/>
      <c r="M89" s="51"/>
      <c r="N89" s="51"/>
      <c r="O89" s="55"/>
      <c r="P89" s="55"/>
      <c r="Q89" s="51"/>
      <c r="R89" s="54">
        <v>25.3</v>
      </c>
      <c r="S89" s="53">
        <v>25.3</v>
      </c>
      <c r="T89" s="53">
        <v>29.24</v>
      </c>
      <c r="U89" s="52">
        <f>IF(ISERROR(T89/S89),"N/A",T89/S89*100)</f>
        <v>115.57312252964427</v>
      </c>
      <c r="V89" s="51" t="s">
        <v>35</v>
      </c>
    </row>
    <row r="90" spans="1:22" customFormat="1" ht="23.1" customHeight="1">
      <c r="A90" s="57"/>
      <c r="B90" s="51"/>
      <c r="C90" s="51"/>
      <c r="D90" s="51"/>
      <c r="E90" s="51"/>
      <c r="F90" s="51"/>
      <c r="G90" s="51"/>
      <c r="H90" s="51"/>
      <c r="I90" s="56"/>
      <c r="J90" s="56"/>
      <c r="K90" s="51"/>
      <c r="L90" s="51"/>
      <c r="M90" s="51"/>
      <c r="N90" s="51"/>
      <c r="O90" s="55"/>
      <c r="P90" s="55"/>
      <c r="Q90" s="51"/>
      <c r="R90" s="54">
        <v>17</v>
      </c>
      <c r="S90" s="53">
        <v>17</v>
      </c>
      <c r="T90" s="53" t="s">
        <v>23</v>
      </c>
      <c r="U90" s="52" t="str">
        <f>IF(ISERROR(T90/S90),"N/A",T90/S90*100)</f>
        <v>N/A</v>
      </c>
      <c r="V90" s="51" t="s">
        <v>34</v>
      </c>
    </row>
    <row r="91" spans="1:22" customFormat="1" ht="23.1" customHeight="1">
      <c r="A91" s="57"/>
      <c r="B91" s="51"/>
      <c r="C91" s="51"/>
      <c r="D91" s="51"/>
      <c r="E91" s="51"/>
      <c r="F91" s="51"/>
      <c r="G91" s="51"/>
      <c r="H91" s="51"/>
      <c r="I91" s="56"/>
      <c r="J91" s="56"/>
      <c r="K91" s="51"/>
      <c r="L91" s="51"/>
      <c r="M91" s="51"/>
      <c r="N91" s="51"/>
      <c r="O91" s="55"/>
      <c r="P91" s="55"/>
      <c r="Q91" s="51"/>
      <c r="R91" s="54">
        <v>19.309999999999999</v>
      </c>
      <c r="S91" s="53">
        <v>17.21</v>
      </c>
      <c r="T91" s="53">
        <v>19.27</v>
      </c>
      <c r="U91" s="52">
        <f>IF(ISERROR(T91/S91),"N/A",T91/S91*100)</f>
        <v>111.96978500871586</v>
      </c>
      <c r="V91" s="51" t="s">
        <v>33</v>
      </c>
    </row>
    <row r="92" spans="1:22" customFormat="1" ht="23.1" customHeight="1">
      <c r="A92" s="57"/>
      <c r="B92" s="51"/>
      <c r="C92" s="51"/>
      <c r="D92" s="51"/>
      <c r="E92" s="51"/>
      <c r="F92" s="51"/>
      <c r="G92" s="51"/>
      <c r="H92" s="51"/>
      <c r="I92" s="56"/>
      <c r="J92" s="56"/>
      <c r="K92" s="51"/>
      <c r="L92" s="51"/>
      <c r="M92" s="51"/>
      <c r="N92" s="51"/>
      <c r="O92" s="55"/>
      <c r="P92" s="55"/>
      <c r="Q92" s="51"/>
      <c r="R92" s="54">
        <v>18</v>
      </c>
      <c r="S92" s="53">
        <v>18</v>
      </c>
      <c r="T92" s="53">
        <v>15.58</v>
      </c>
      <c r="U92" s="52">
        <f>IF(ISERROR(T92/S92),"N/A",T92/S92*100)</f>
        <v>86.555555555555557</v>
      </c>
      <c r="V92" s="51" t="s">
        <v>32</v>
      </c>
    </row>
    <row r="93" spans="1:22" customFormat="1" ht="23.1" customHeight="1">
      <c r="A93" s="57"/>
      <c r="B93" s="51"/>
      <c r="C93" s="51"/>
      <c r="D93" s="51"/>
      <c r="E93" s="51"/>
      <c r="F93" s="51"/>
      <c r="G93" s="51"/>
      <c r="H93" s="51"/>
      <c r="I93" s="56"/>
      <c r="J93" s="56"/>
      <c r="K93" s="51"/>
      <c r="L93" s="51"/>
      <c r="M93" s="51"/>
      <c r="N93" s="51"/>
      <c r="O93" s="55"/>
      <c r="P93" s="55"/>
      <c r="Q93" s="51"/>
      <c r="R93" s="54">
        <v>11.25</v>
      </c>
      <c r="S93" s="53">
        <v>11.45</v>
      </c>
      <c r="T93" s="53">
        <v>11.32</v>
      </c>
      <c r="U93" s="52">
        <f>IF(ISERROR(T93/S93),"N/A",T93/S93*100)</f>
        <v>98.864628820960704</v>
      </c>
      <c r="V93" s="51" t="s">
        <v>31</v>
      </c>
    </row>
    <row r="94" spans="1:22" customFormat="1" ht="23.1" customHeight="1">
      <c r="A94" s="57"/>
      <c r="B94" s="51"/>
      <c r="C94" s="51"/>
      <c r="D94" s="51"/>
      <c r="E94" s="51"/>
      <c r="F94" s="51"/>
      <c r="G94" s="51"/>
      <c r="H94" s="51"/>
      <c r="I94" s="56"/>
      <c r="J94" s="56"/>
      <c r="K94" s="51"/>
      <c r="L94" s="51"/>
      <c r="M94" s="51"/>
      <c r="N94" s="51"/>
      <c r="O94" s="55"/>
      <c r="P94" s="55"/>
      <c r="Q94" s="51"/>
      <c r="R94" s="54">
        <v>19</v>
      </c>
      <c r="S94" s="53">
        <v>19</v>
      </c>
      <c r="T94" s="53">
        <v>16.45</v>
      </c>
      <c r="U94" s="52">
        <f>IF(ISERROR(T94/S94),"N/A",T94/S94*100)</f>
        <v>86.578947368421041</v>
      </c>
      <c r="V94" s="51" t="s">
        <v>30</v>
      </c>
    </row>
    <row r="95" spans="1:22" customFormat="1" ht="23.1" customHeight="1">
      <c r="A95" s="57"/>
      <c r="B95" s="51"/>
      <c r="C95" s="51"/>
      <c r="D95" s="51"/>
      <c r="E95" s="51"/>
      <c r="F95" s="51"/>
      <c r="G95" s="51"/>
      <c r="H95" s="51"/>
      <c r="I95" s="56"/>
      <c r="J95" s="56"/>
      <c r="K95" s="51"/>
      <c r="L95" s="51"/>
      <c r="M95" s="51"/>
      <c r="N95" s="51"/>
      <c r="O95" s="55"/>
      <c r="P95" s="55"/>
      <c r="Q95" s="51"/>
      <c r="R95" s="54">
        <v>14.45</v>
      </c>
      <c r="S95" s="53">
        <v>14.45</v>
      </c>
      <c r="T95" s="53">
        <v>14.43</v>
      </c>
      <c r="U95" s="52">
        <f>IF(ISERROR(T95/S95),"N/A",T95/S95*100)</f>
        <v>99.86159169550173</v>
      </c>
      <c r="V95" s="51" t="s">
        <v>29</v>
      </c>
    </row>
    <row r="96" spans="1:22" customFormat="1" ht="23.1" customHeight="1">
      <c r="A96" s="57"/>
      <c r="B96" s="51"/>
      <c r="C96" s="51"/>
      <c r="D96" s="51"/>
      <c r="E96" s="51"/>
      <c r="F96" s="51"/>
      <c r="G96" s="51"/>
      <c r="H96" s="51"/>
      <c r="I96" s="56"/>
      <c r="J96" s="56"/>
      <c r="K96" s="51"/>
      <c r="L96" s="51"/>
      <c r="M96" s="51"/>
      <c r="N96" s="51"/>
      <c r="O96" s="55"/>
      <c r="P96" s="55"/>
      <c r="Q96" s="51"/>
      <c r="R96" s="54">
        <v>10</v>
      </c>
      <c r="S96" s="53">
        <v>10</v>
      </c>
      <c r="T96" s="53">
        <v>10.38</v>
      </c>
      <c r="U96" s="52">
        <f>IF(ISERROR(T96/S96),"N/A",T96/S96*100)</f>
        <v>103.8</v>
      </c>
      <c r="V96" s="51" t="s">
        <v>28</v>
      </c>
    </row>
    <row r="97" spans="1:23" customFormat="1" ht="23.1" customHeight="1">
      <c r="A97" s="57"/>
      <c r="B97" s="51"/>
      <c r="C97" s="51"/>
      <c r="D97" s="51"/>
      <c r="E97" s="51"/>
      <c r="F97" s="51"/>
      <c r="G97" s="51"/>
      <c r="H97" s="51"/>
      <c r="I97" s="56"/>
      <c r="J97" s="56"/>
      <c r="K97" s="51"/>
      <c r="L97" s="51"/>
      <c r="M97" s="51"/>
      <c r="N97" s="51"/>
      <c r="O97" s="55"/>
      <c r="P97" s="55"/>
      <c r="Q97" s="51"/>
      <c r="R97" s="54">
        <v>14</v>
      </c>
      <c r="S97" s="53">
        <v>14</v>
      </c>
      <c r="T97" s="53">
        <v>11.4</v>
      </c>
      <c r="U97" s="52">
        <f>IF(ISERROR(T97/S97),"N/A",T97/S97*100)</f>
        <v>81.428571428571431</v>
      </c>
      <c r="V97" s="51" t="s">
        <v>27</v>
      </c>
      <c r="W97" s="1"/>
    </row>
    <row r="98" spans="1:23" customFormat="1" ht="23.1" customHeight="1">
      <c r="A98" s="57"/>
      <c r="B98" s="51"/>
      <c r="C98" s="51"/>
      <c r="D98" s="51"/>
      <c r="E98" s="51"/>
      <c r="F98" s="51"/>
      <c r="G98" s="51"/>
      <c r="H98" s="51"/>
      <c r="I98" s="56"/>
      <c r="J98" s="56"/>
      <c r="K98" s="51"/>
      <c r="L98" s="51"/>
      <c r="M98" s="51"/>
      <c r="N98" s="51"/>
      <c r="O98" s="55"/>
      <c r="P98" s="55"/>
      <c r="Q98" s="51"/>
      <c r="R98" s="54">
        <v>16</v>
      </c>
      <c r="S98" s="53">
        <v>16</v>
      </c>
      <c r="T98" s="53">
        <v>27.2</v>
      </c>
      <c r="U98" s="52">
        <f>IF(ISERROR(T98/S98),"N/A",T98/S98*100)</f>
        <v>170</v>
      </c>
      <c r="V98" s="51" t="s">
        <v>26</v>
      </c>
      <c r="W98" s="1"/>
    </row>
    <row r="99" spans="1:23" customFormat="1" ht="23.1" customHeight="1">
      <c r="A99" s="57"/>
      <c r="B99" s="51"/>
      <c r="C99" s="51"/>
      <c r="D99" s="51"/>
      <c r="E99" s="51"/>
      <c r="F99" s="51"/>
      <c r="G99" s="51"/>
      <c r="H99" s="51"/>
      <c r="I99" s="56"/>
      <c r="J99" s="56"/>
      <c r="K99" s="51"/>
      <c r="L99" s="51"/>
      <c r="M99" s="51"/>
      <c r="N99" s="51"/>
      <c r="O99" s="55"/>
      <c r="P99" s="55"/>
      <c r="Q99" s="51"/>
      <c r="R99" s="54">
        <v>12.55</v>
      </c>
      <c r="S99" s="53">
        <v>13.15</v>
      </c>
      <c r="T99" s="53">
        <v>13.03</v>
      </c>
      <c r="U99" s="52">
        <f>IF(ISERROR(T99/S99),"N/A",T99/S99*100)</f>
        <v>99.087452471482891</v>
      </c>
      <c r="V99" s="51" t="s">
        <v>25</v>
      </c>
      <c r="W99" s="1"/>
    </row>
    <row r="100" spans="1:23" customFormat="1" ht="23.1" customHeight="1">
      <c r="A100" s="57"/>
      <c r="B100" s="51"/>
      <c r="C100" s="51"/>
      <c r="D100" s="51"/>
      <c r="E100" s="51"/>
      <c r="F100" s="51"/>
      <c r="G100" s="51"/>
      <c r="H100" s="51"/>
      <c r="I100" s="56"/>
      <c r="J100" s="56"/>
      <c r="K100" s="51"/>
      <c r="L100" s="51"/>
      <c r="M100" s="51"/>
      <c r="N100" s="51"/>
      <c r="O100" s="55"/>
      <c r="P100" s="55"/>
      <c r="Q100" s="51"/>
      <c r="R100" s="54">
        <v>18</v>
      </c>
      <c r="S100" s="53">
        <v>18</v>
      </c>
      <c r="T100" s="53">
        <v>15.38</v>
      </c>
      <c r="U100" s="52">
        <f>IF(ISERROR(T100/S100),"N/A",T100/S100*100)</f>
        <v>85.444444444444443</v>
      </c>
      <c r="V100" s="51" t="s">
        <v>24</v>
      </c>
      <c r="W100" s="1"/>
    </row>
    <row r="101" spans="1:23" customFormat="1" ht="23.1" customHeight="1">
      <c r="A101" s="57"/>
      <c r="B101" s="51"/>
      <c r="C101" s="51"/>
      <c r="D101" s="51"/>
      <c r="E101" s="51"/>
      <c r="F101" s="51"/>
      <c r="G101" s="51"/>
      <c r="H101" s="51"/>
      <c r="I101" s="56"/>
      <c r="J101" s="56"/>
      <c r="K101" s="51"/>
      <c r="L101" s="51"/>
      <c r="M101" s="51"/>
      <c r="N101" s="51"/>
      <c r="O101" s="55"/>
      <c r="P101" s="55"/>
      <c r="Q101" s="51"/>
      <c r="R101" s="54">
        <v>10</v>
      </c>
      <c r="S101" s="53" t="s">
        <v>23</v>
      </c>
      <c r="T101" s="53" t="s">
        <v>23</v>
      </c>
      <c r="U101" s="52" t="str">
        <f>IF(ISERROR(T101/S101),"N/A",T101/S101*100)</f>
        <v>N/A</v>
      </c>
      <c r="V101" s="51" t="s">
        <v>22</v>
      </c>
      <c r="W101" s="1"/>
    </row>
    <row r="102" spans="1:23" customFormat="1" ht="23.1" customHeight="1">
      <c r="A102" s="57"/>
      <c r="B102" s="51"/>
      <c r="C102" s="51"/>
      <c r="D102" s="51"/>
      <c r="E102" s="51"/>
      <c r="F102" s="51"/>
      <c r="G102" s="51"/>
      <c r="H102" s="51"/>
      <c r="I102" s="56"/>
      <c r="J102" s="56"/>
      <c r="K102" s="51"/>
      <c r="L102" s="51"/>
      <c r="M102" s="51"/>
      <c r="N102" s="51"/>
      <c r="O102" s="55"/>
      <c r="P102" s="55"/>
      <c r="Q102" s="51"/>
      <c r="R102" s="54">
        <v>45</v>
      </c>
      <c r="S102" s="53">
        <v>45</v>
      </c>
      <c r="T102" s="53">
        <v>75</v>
      </c>
      <c r="U102" s="52">
        <f>IF(ISERROR(T102/S102),"N/A",T102/S102*100)</f>
        <v>166.66666666666669</v>
      </c>
      <c r="V102" s="51" t="s">
        <v>21</v>
      </c>
      <c r="W102" s="1"/>
    </row>
    <row r="103" spans="1:23" customFormat="1" ht="23.1" customHeight="1">
      <c r="A103" s="57"/>
      <c r="B103" s="51"/>
      <c r="C103" s="51"/>
      <c r="D103" s="51"/>
      <c r="E103" s="51"/>
      <c r="F103" s="51"/>
      <c r="G103" s="51"/>
      <c r="H103" s="51"/>
      <c r="I103" s="56"/>
      <c r="J103" s="56"/>
      <c r="K103" s="51"/>
      <c r="L103" s="51"/>
      <c r="M103" s="51"/>
      <c r="N103" s="51"/>
      <c r="O103" s="55"/>
      <c r="P103" s="55"/>
      <c r="Q103" s="51"/>
      <c r="R103" s="54">
        <v>8.3000000000000007</v>
      </c>
      <c r="S103" s="53">
        <v>8.33</v>
      </c>
      <c r="T103" s="53">
        <v>8.3000000000000007</v>
      </c>
      <c r="U103" s="52">
        <f>IF(ISERROR(T103/S103),"N/A",T103/S103*100)</f>
        <v>99.639855942376954</v>
      </c>
      <c r="V103" s="51" t="s">
        <v>20</v>
      </c>
      <c r="W103" s="1"/>
    </row>
    <row r="104" spans="1:23" customFormat="1" ht="23.1" customHeight="1" thickBot="1">
      <c r="A104" s="57"/>
      <c r="B104" s="51"/>
      <c r="C104" s="51"/>
      <c r="D104" s="51"/>
      <c r="E104" s="51"/>
      <c r="F104" s="51"/>
      <c r="G104" s="51"/>
      <c r="H104" s="51"/>
      <c r="I104" s="56"/>
      <c r="J104" s="56"/>
      <c r="K104" s="51"/>
      <c r="L104" s="51"/>
      <c r="M104" s="51"/>
      <c r="N104" s="51"/>
      <c r="O104" s="55"/>
      <c r="P104" s="55"/>
      <c r="Q104" s="51"/>
      <c r="R104" s="54">
        <v>10</v>
      </c>
      <c r="S104" s="53">
        <v>10</v>
      </c>
      <c r="T104" s="53">
        <v>10.06</v>
      </c>
      <c r="U104" s="52">
        <f>IF(ISERROR(T104/S104),"N/A",T104/S104*100)</f>
        <v>100.6</v>
      </c>
      <c r="V104" s="51" t="s">
        <v>19</v>
      </c>
      <c r="W104" s="1"/>
    </row>
    <row r="105" spans="1:23" customFormat="1" ht="22.5" customHeight="1" thickTop="1" thickBot="1">
      <c r="A105" s="1"/>
      <c r="B105" s="50" t="s">
        <v>18</v>
      </c>
      <c r="C105" s="49"/>
      <c r="D105" s="49"/>
      <c r="E105" s="49"/>
      <c r="F105" s="49"/>
      <c r="G105" s="49"/>
      <c r="H105" s="48"/>
      <c r="I105" s="48"/>
      <c r="J105" s="48"/>
      <c r="K105" s="48"/>
      <c r="L105" s="48"/>
      <c r="M105" s="48"/>
      <c r="N105" s="48"/>
      <c r="O105" s="48"/>
      <c r="P105" s="48"/>
      <c r="Q105" s="48"/>
      <c r="R105" s="48"/>
      <c r="S105" s="48"/>
      <c r="T105" s="48"/>
      <c r="U105" s="48"/>
      <c r="V105" s="47"/>
      <c r="W105" s="46"/>
    </row>
    <row r="106" spans="1:23" customFormat="1" ht="32.25" customHeight="1" thickTop="1">
      <c r="A106" s="1"/>
      <c r="B106" s="45"/>
      <c r="C106" s="44"/>
      <c r="D106" s="44"/>
      <c r="E106" s="44"/>
      <c r="F106" s="44"/>
      <c r="G106" s="44"/>
      <c r="H106" s="43"/>
      <c r="I106" s="43"/>
      <c r="J106" s="43"/>
      <c r="K106" s="43"/>
      <c r="L106" s="43"/>
      <c r="M106" s="43"/>
      <c r="N106" s="43"/>
      <c r="O106" s="43"/>
      <c r="P106" s="42"/>
      <c r="Q106" s="41"/>
      <c r="R106" s="39" t="s">
        <v>17</v>
      </c>
      <c r="S106" s="40" t="s">
        <v>16</v>
      </c>
      <c r="T106" s="39" t="s">
        <v>15</v>
      </c>
      <c r="U106" s="39" t="s">
        <v>14</v>
      </c>
      <c r="V106" s="38"/>
      <c r="W106" s="1"/>
    </row>
    <row r="107" spans="1:23" customFormat="1" ht="30" customHeight="1" thickBot="1">
      <c r="A107" s="1"/>
      <c r="B107" s="37"/>
      <c r="C107" s="36"/>
      <c r="D107" s="36"/>
      <c r="E107" s="36"/>
      <c r="F107" s="36"/>
      <c r="G107" s="36"/>
      <c r="H107" s="35"/>
      <c r="I107" s="35"/>
      <c r="J107" s="35"/>
      <c r="K107" s="35"/>
      <c r="L107" s="35"/>
      <c r="M107" s="35"/>
      <c r="N107" s="35"/>
      <c r="O107" s="35"/>
      <c r="P107" s="34"/>
      <c r="Q107" s="32"/>
      <c r="R107" s="33" t="s">
        <v>13</v>
      </c>
      <c r="S107" s="32" t="s">
        <v>13</v>
      </c>
      <c r="T107" s="32" t="s">
        <v>13</v>
      </c>
      <c r="U107" s="32" t="s">
        <v>12</v>
      </c>
      <c r="V107" s="31"/>
      <c r="W107" s="1"/>
    </row>
    <row r="108" spans="1:23" customFormat="1" ht="13.5" customHeight="1" thickBot="1">
      <c r="A108" s="1"/>
      <c r="B108" s="30" t="s">
        <v>11</v>
      </c>
      <c r="C108" s="29"/>
      <c r="D108" s="29"/>
      <c r="E108" s="28"/>
      <c r="F108" s="28"/>
      <c r="G108" s="28"/>
      <c r="H108" s="27"/>
      <c r="I108" s="27"/>
      <c r="J108" s="27"/>
      <c r="K108" s="27"/>
      <c r="L108" s="27"/>
      <c r="M108" s="27"/>
      <c r="N108" s="27"/>
      <c r="O108" s="27"/>
      <c r="P108" s="26"/>
      <c r="Q108" s="26"/>
      <c r="R108" s="20">
        <v>7631.7607749999997</v>
      </c>
      <c r="S108" s="20">
        <v>4579.0564679999998</v>
      </c>
      <c r="T108" s="20">
        <v>4579.0564679999998</v>
      </c>
      <c r="U108" s="20">
        <f>+IF(ISERR(T108/S108*100),"N/A",T108/S108*100)</f>
        <v>100</v>
      </c>
      <c r="V108" s="19"/>
      <c r="W108" s="1"/>
    </row>
    <row r="109" spans="1:23" customFormat="1" ht="13.5" customHeight="1" thickBot="1">
      <c r="A109" s="1"/>
      <c r="B109" s="25" t="s">
        <v>10</v>
      </c>
      <c r="C109" s="24"/>
      <c r="D109" s="24"/>
      <c r="E109" s="23"/>
      <c r="F109" s="23"/>
      <c r="G109" s="23"/>
      <c r="H109" s="22"/>
      <c r="I109" s="22"/>
      <c r="J109" s="22"/>
      <c r="K109" s="22"/>
      <c r="L109" s="22"/>
      <c r="M109" s="22"/>
      <c r="N109" s="22"/>
      <c r="O109" s="22"/>
      <c r="P109" s="21"/>
      <c r="Q109" s="21"/>
      <c r="R109" s="20">
        <v>7631.7607749999997</v>
      </c>
      <c r="S109" s="20">
        <v>4579.0564679999998</v>
      </c>
      <c r="T109" s="20">
        <v>4579.0564679999998</v>
      </c>
      <c r="U109" s="20">
        <f>+IF(ISERR(T109/S109*100),"N/A",T109/S109*100)</f>
        <v>100</v>
      </c>
      <c r="V109" s="19"/>
      <c r="W109" s="1"/>
    </row>
    <row r="110" spans="1:23" s="14" customFormat="1" ht="14.85" customHeight="1" thickTop="1" thickBot="1">
      <c r="B110" s="18" t="s">
        <v>9</v>
      </c>
      <c r="C110" s="17"/>
      <c r="D110" s="17"/>
      <c r="E110" s="17"/>
      <c r="F110" s="17"/>
      <c r="G110" s="17"/>
      <c r="H110" s="16"/>
      <c r="I110" s="16"/>
      <c r="J110" s="16"/>
      <c r="K110" s="16"/>
      <c r="L110" s="16"/>
      <c r="M110" s="16"/>
      <c r="N110" s="16"/>
      <c r="O110" s="16"/>
      <c r="P110" s="16"/>
      <c r="Q110" s="16"/>
      <c r="R110" s="16"/>
      <c r="S110" s="16"/>
      <c r="T110" s="16"/>
      <c r="U110" s="16"/>
      <c r="V110" s="15"/>
    </row>
    <row r="111" spans="1:23" customFormat="1" ht="44.25" customHeight="1" thickTop="1">
      <c r="A111" s="1"/>
      <c r="B111" s="13" t="s">
        <v>8</v>
      </c>
      <c r="C111" s="12"/>
      <c r="D111" s="12"/>
      <c r="E111" s="12"/>
      <c r="F111" s="12"/>
      <c r="G111" s="12"/>
      <c r="H111" s="12"/>
      <c r="I111" s="12"/>
      <c r="J111" s="12"/>
      <c r="K111" s="12"/>
      <c r="L111" s="12"/>
      <c r="M111" s="12"/>
      <c r="N111" s="12"/>
      <c r="O111" s="12"/>
      <c r="P111" s="12"/>
      <c r="Q111" s="12"/>
      <c r="R111" s="12"/>
      <c r="S111" s="12"/>
      <c r="T111" s="12"/>
      <c r="U111" s="12"/>
      <c r="V111" s="11"/>
      <c r="W111" s="1"/>
    </row>
    <row r="112" spans="1:23" customFormat="1" ht="34.5" customHeight="1">
      <c r="A112" s="1"/>
      <c r="B112" s="10" t="s">
        <v>7</v>
      </c>
      <c r="C112" s="9"/>
      <c r="D112" s="9"/>
      <c r="E112" s="9"/>
      <c r="F112" s="9"/>
      <c r="G112" s="9"/>
      <c r="H112" s="9"/>
      <c r="I112" s="9"/>
      <c r="J112" s="9"/>
      <c r="K112" s="9"/>
      <c r="L112" s="9"/>
      <c r="M112" s="9"/>
      <c r="N112" s="9"/>
      <c r="O112" s="9"/>
      <c r="P112" s="9"/>
      <c r="Q112" s="9"/>
      <c r="R112" s="9"/>
      <c r="S112" s="9"/>
      <c r="T112" s="9"/>
      <c r="U112" s="9"/>
      <c r="V112" s="8"/>
      <c r="W112" s="1"/>
    </row>
    <row r="113" spans="2:22" customFormat="1" ht="34.5" customHeight="1">
      <c r="B113" s="10" t="s">
        <v>6</v>
      </c>
      <c r="C113" s="9"/>
      <c r="D113" s="9"/>
      <c r="E113" s="9"/>
      <c r="F113" s="9"/>
      <c r="G113" s="9"/>
      <c r="H113" s="9"/>
      <c r="I113" s="9"/>
      <c r="J113" s="9"/>
      <c r="K113" s="9"/>
      <c r="L113" s="9"/>
      <c r="M113" s="9"/>
      <c r="N113" s="9"/>
      <c r="O113" s="9"/>
      <c r="P113" s="9"/>
      <c r="Q113" s="9"/>
      <c r="R113" s="9"/>
      <c r="S113" s="9"/>
      <c r="T113" s="9"/>
      <c r="U113" s="9"/>
      <c r="V113" s="8"/>
    </row>
    <row r="114" spans="2:22" customFormat="1" ht="34.5" customHeight="1">
      <c r="B114" s="10" t="s">
        <v>5</v>
      </c>
      <c r="C114" s="9"/>
      <c r="D114" s="9"/>
      <c r="E114" s="9"/>
      <c r="F114" s="9"/>
      <c r="G114" s="9"/>
      <c r="H114" s="9"/>
      <c r="I114" s="9"/>
      <c r="J114" s="9"/>
      <c r="K114" s="9"/>
      <c r="L114" s="9"/>
      <c r="M114" s="9"/>
      <c r="N114" s="9"/>
      <c r="O114" s="9"/>
      <c r="P114" s="9"/>
      <c r="Q114" s="9"/>
      <c r="R114" s="9"/>
      <c r="S114" s="9"/>
      <c r="T114" s="9"/>
      <c r="U114" s="9"/>
      <c r="V114" s="8"/>
    </row>
  </sheetData>
  <mergeCells count="41">
    <mergeCell ref="B112:V112"/>
    <mergeCell ref="B113:V113"/>
    <mergeCell ref="B114:V114"/>
    <mergeCell ref="B43:V43"/>
    <mergeCell ref="C73:H73"/>
    <mergeCell ref="I73:K73"/>
    <mergeCell ref="L73:O73"/>
    <mergeCell ref="B74:V74"/>
    <mergeCell ref="V106:V107"/>
    <mergeCell ref="B108:D108"/>
    <mergeCell ref="B109:D109"/>
    <mergeCell ref="B111:V111"/>
    <mergeCell ref="C11:H11"/>
    <mergeCell ref="I11:K11"/>
    <mergeCell ref="L11:O11"/>
    <mergeCell ref="B12:V12"/>
    <mergeCell ref="C42:H42"/>
    <mergeCell ref="I42:K42"/>
    <mergeCell ref="L42:O42"/>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capacitacion_egresos</dc:creator>
  <cp:lastModifiedBy>capacitacion_egresos</cp:lastModifiedBy>
  <dcterms:created xsi:type="dcterms:W3CDTF">2013-07-29T20:43:42Z</dcterms:created>
  <dcterms:modified xsi:type="dcterms:W3CDTF">2013-07-29T20:44:18Z</dcterms:modified>
</cp:coreProperties>
</file>