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1315" windowHeight="9780" activeTab="1"/>
  </bookViews>
  <sheets>
    <sheet name="Portada" sheetId="1" r:id="rId1"/>
    <sheet name="Nacional" sheetId="2" r:id="rId2"/>
  </sheets>
  <definedNames>
    <definedName name="_xlnm.Print_Area" localSheetId="1">Nacional!$B$1:$V$223</definedName>
    <definedName name="_xlnm.Print_Area" localSheetId="0">Portada!$B$1:$AD$68</definedName>
    <definedName name="_xlnm.Print_Titles" localSheetId="1">Nacional!$1:$4</definedName>
    <definedName name="_xlnm.Print_Titles" localSheetId="0">Portada!$1:$4</definedName>
  </definedNames>
  <calcPr calcId="125725"/>
</workbook>
</file>

<file path=xl/calcChain.xml><?xml version="1.0" encoding="utf-8"?>
<calcChain xmlns="http://schemas.openxmlformats.org/spreadsheetml/2006/main">
  <c r="U11" i="2"/>
  <c r="U13"/>
  <c r="U14"/>
  <c r="U15"/>
  <c r="U16"/>
  <c r="U17"/>
  <c r="U18"/>
  <c r="U19"/>
  <c r="U20"/>
  <c r="U21"/>
  <c r="U22"/>
  <c r="U23"/>
  <c r="U24"/>
  <c r="U25"/>
  <c r="U26"/>
  <c r="U27"/>
  <c r="U28"/>
  <c r="U30"/>
  <c r="U31"/>
  <c r="U32"/>
  <c r="U33"/>
  <c r="U34"/>
  <c r="U35"/>
  <c r="U36"/>
  <c r="U37"/>
  <c r="U38"/>
  <c r="U39"/>
  <c r="U40"/>
  <c r="U41"/>
  <c r="U42"/>
  <c r="U43"/>
  <c r="U44"/>
  <c r="U45"/>
  <c r="U47"/>
  <c r="U48"/>
  <c r="U49"/>
  <c r="U50"/>
  <c r="U51"/>
  <c r="U52"/>
  <c r="U53"/>
  <c r="U54"/>
  <c r="U55"/>
  <c r="U56"/>
  <c r="U57"/>
  <c r="U58"/>
  <c r="U59"/>
  <c r="U60"/>
  <c r="U61"/>
  <c r="U62"/>
  <c r="U64"/>
  <c r="U65"/>
  <c r="U66"/>
  <c r="U67"/>
  <c r="U68"/>
  <c r="U69"/>
  <c r="U70"/>
  <c r="U71"/>
  <c r="U72"/>
  <c r="U73"/>
  <c r="U74"/>
  <c r="U75"/>
  <c r="U76"/>
  <c r="U77"/>
  <c r="U78"/>
  <c r="U79"/>
  <c r="U80"/>
  <c r="U81"/>
  <c r="U82"/>
  <c r="U83"/>
  <c r="U84"/>
  <c r="U86"/>
  <c r="U87"/>
  <c r="U88"/>
  <c r="U89"/>
  <c r="U90"/>
  <c r="U91"/>
  <c r="U92"/>
  <c r="U93"/>
  <c r="U94"/>
  <c r="U95"/>
  <c r="U96"/>
  <c r="U97"/>
  <c r="U98"/>
  <c r="U99"/>
  <c r="U100"/>
  <c r="U101"/>
  <c r="U102"/>
  <c r="U103"/>
  <c r="U104"/>
  <c r="U105"/>
  <c r="U107"/>
  <c r="U108"/>
  <c r="U109"/>
  <c r="U110"/>
  <c r="U111"/>
  <c r="U112"/>
  <c r="U113"/>
  <c r="U114"/>
  <c r="U115"/>
  <c r="U116"/>
  <c r="U117"/>
  <c r="U118"/>
  <c r="U122"/>
  <c r="U123"/>
</calcChain>
</file>

<file path=xl/sharedStrings.xml><?xml version="1.0" encoding="utf-8"?>
<sst xmlns="http://schemas.openxmlformats.org/spreadsheetml/2006/main" count="251" uniqueCount="109">
  <si>
    <t xml:space="preserve">I-012 - FAFEF
</t>
  </si>
  <si>
    <t>Programas presupuestarios cuya MIR se incluye en el reporte</t>
  </si>
  <si>
    <t>33
Aportaciones Federales para Entidades Federativas y Municipios</t>
  </si>
  <si>
    <t>Segundo Trimestre 2013</t>
  </si>
  <si>
    <t>Informes sobre la Situación Económica,
las Finanzas Públicas y la Deuda Pública</t>
  </si>
  <si>
    <r>
      <t xml:space="preserve">Porcentaje de Avance en las Metas
</t>
    </r>
    <r>
      <rPr>
        <sz val="10"/>
        <rFont val="Soberana Sans"/>
        <family val="2"/>
      </rPr>
      <t xml:space="preserve">02 - BAJA CALIFORNIA  La meta planeada se obtiene mediante ponderación trimestral.
05 - COAHUILA DE ZARAGOZA  Sin Variación
07 - CHIAPAS  El resultado corresponde a la división de las metas alcanzadas por proyectos al trimestre que se informa entre las metas programadas del fondo FAFEF. Las metas reportadas en este indicador corresponden al primer trimestre ya que el reporte anexo III estará habilitado el 26 de julio del presente.
09 - DISTRITO FEDERAL  No se registró Numerador ni Denominador debido a que la ecuación algebraica establece una sumatoria de diversas variables y no solo una relación entre numerador y denominador..
10 - DURANGO  NO SE REPORTÓ EL PRIMER TRIMESTRE AUNQUE SI SE ALCANZO LA META PROGRAMADA
11 - GUANAJUATO  Las obras y acciones se encuentran en proceso de contratación
16 - MICHOACÁN DE OCAMPO  se alcanzaron las metas programadas
17 - MORELOS  Datos al Cierre de mes de Mayo
22 - QUERÉTARO ARTEAGA  la meta se cumplio aunque el numerador se genera unicamente de 46 obras aprobadas a la fecha
26 - SONORA  casi el total de obras inciciadas fueron terminadas
27 - TABASCO  .
31 - YUCATÁN  SE AUTORIZARON VARIOS PROYECTOS DURANTE EL MES DE JUNIO 2013
</t>
    </r>
  </si>
  <si>
    <r>
      <t xml:space="preserve">Índice en el Ejercicio de Recursos
</t>
    </r>
    <r>
      <rPr>
        <sz val="10"/>
        <rFont val="Soberana Sans"/>
        <family val="2"/>
      </rPr>
      <t xml:space="preserve">01 - AGUASCALIENTES  
02 - BAJA CALIFORNIA  --
04 - CAMPECHE  
05 - COAHUILA DE ZARAGOZA  Sin justificación.
07 - CHIAPAS  Con fecha 12 de junio se envio un correo señalando que los avances del primer trimestre correspondian al indicador: Índice de fortalecimiento financiero, se cambio las metas y el programado para que coincidiera con el indicador original. El resultado del 2o trimestre es bajo derivado que los OP ejecutantes del fondo, tienen pendiente algunas operaciones por registrar.
08 - CHIHUAHUA  SE EJERCE CONFORME ESTA PROGRAMDO DESDE EL PEF Y PEE
09 - DISTRITO FEDERAL  Se ejercieron menos recursos a los previstos
11 - GUANAJUATO  Ingresos superiores a los estimados
15 - MÉXICO  
16 - MICHOACÁN DE OCAMPO  se alcanzo la meta programada
17 - MORELOS  Existen aun obras en proceso de aprobacion
18 - NAYARIT  no existe ningún comentario
20 - OAXACA  NINGUNA
21 - PUEBLA  
22 - QUERÉTARO ARTEAGA  SIN OBSERVACIÓN
24 - SAN LUIS POTOSÍ  Por el tiempo que se requiere para Licitar y Adjudicar las Obras el recurso se Ejerce mayormente en el Tercer y Cuarto Trimestre
26 - SONORA  
27 - TABASCO  LA DIFERENCIA RADICA EN LAS ESTIMACIONES FINIQUITAS QUE SE ENCUENTRAN EN TRÁMITE
31 - YUCATÁN  SIN OBSERVACIONES
</t>
    </r>
  </si>
  <si>
    <r>
      <t xml:space="preserve">Indice de Logro Operativo
</t>
    </r>
    <r>
      <rPr>
        <sz val="10"/>
        <rFont val="Soberana Sans"/>
        <family val="2"/>
      </rPr>
      <t xml:space="preserve">01 - AGUASCALIENTES  
02 - BAJA CALIFORNIA  El denominador es relativo al avance por periódos trimestales, dados en 25, 50, 75 y 100% del total de obras, acciones o proyectos registrados.
04 - CAMPECHE  
05 - COAHUILA DE ZARAGOZA  Sin Justificación.
06 - COLIMA  OBRA PROGRAMADA NO TERMINADA NI DEVENGADA
07 - CHIAPAS  Con fecha 12 de julio, se envío un correo mencionando que los avances del primer trimestre y la programación de éste no correspondian a lo informado en el primer trimestre de manera oficial en nuestra pagina web: wwww.haciendachiapas.gob.mx, estos corresponden al Indicador: Índice de impulso al gasto de inversión. El resultado para el segundo trimestre, corresponde a los avances de metas del primer trimestre ya que el anexo III estará disponible el día 26 de julio del presente y el presupuesto ejercido del fondo al segundo trimestre por la cantidad de $ 89,617,914.35.
08 - CHIHUAHUA  
09 - DISTRITO FEDERAL  No se registraron los campos Numerador y Denominador debido a que la expresión algebraica indica una sumatoria del producto de variables de cada uno de los proyectos del FAFEF, por lo que no están adecuados dichos espacios a las operaciones realizadas.
10 - DURANGO  NO APLICA
11 - GUANAJUATO  Mayor inversión a la planeada
15 - MÉXICO  
16 - MICHOACÁN DE OCAMPO  se alcanzo la meta
17 - MORELOS  SE EJERCIO EL 90% DE LO MINISTRADO
20 - OAXACA  NINGUNA
21 - PUEBLA  SE SUPERO LA META ESTABLECIDA PARA EL SEGUNDO TRIMESTRE 2013, PUESTO QUE SE CONSIDERARON SÓLO LAS OBRAS QUE PRESENTAN EJERCIDO AL CIERRE DEL SEGUNDO TRIMESTRE.
22 - QUERÉTARO ARTEAGA  
24 - SAN LUIS POTOSÍ  No se alcanzo la meta
26 - SONORA  ya inicio la mayoria de las obras del fafef
27 - TABASCO  EL EJERCICIO NO SE REFLEJA SEGUN LO PLANEADO DADO QUE ESTAN EN TRÁMITE LAS ESTIMACIONES FINIQUITAS DE LAS OBRAS
31 - YUCATÁN  NO SE PUDO CAPTURAR EL NUMERADOR Y DENOMINADOR
</t>
    </r>
  </si>
  <si>
    <r>
      <t xml:space="preserve">Índice de Fortalecimiento Financiero
</t>
    </r>
    <r>
      <rPr>
        <sz val="10"/>
        <rFont val="Soberana Sans"/>
        <family val="2"/>
      </rPr>
      <t xml:space="preserve">02 - BAJA CALIFORNIA  Para la obtención de la Meta se establecio un ponderado de crecimiento o decremento porcentual conforme al comportamiento trimestral del ejercicio inmjediato anterior.
05 - COAHUILA DE ZARAGOZA  Sin justificación.
07 - CHIAPAS  Como se señala en el correo enviado el 12 de julio del presente, la información de este indicador fue traspasado a Índice en el ejercicio de recursos; las metas y el programado fueron modificados para coincidir con el indicador original. En el primer trimestre se informo 6.51 tomando como base lo aprobado ya que al momoento de realizar el informe no se contaban con datos, para el 2o trimestre el resultado que se informa es de los ingresos recaudados.
08 - CHIHUAHUA  CONFORME SE VAN CONSOLIDANDO LOS INGRESOS
09 - DISTRITO FEDERAL  La variación es mínima.
11 - GUANAJUATO  
16 - MICHOACÁN DE OCAMPO  se alcanzo la meta programada
17 - MORELOS  datos al cierre del mes de mayo
20 - OAXACA  NINGUNA
21 - PUEBLA  Para el segundo trimestre de 2013 el indicador de fortalecimiento financiero es de 19.3%, resultando obtenido por una recaudación por encima de lo programado en todos los rubros de ingresos propios, en especial de la Recaudación Productos y Aprovechamientos, en donde se ha superado la meta programada especialmente por la calendarización de los Ingresos, ya que se esperaba que dichos recursos fueran en los meses subsecuentes y no se concentraran en los primeros meses del año.
22 - QUERÉTARO ARTEAGA  SIN OBSERVACIÓN
24 - SAN LUIS POTOSÍ  Se alcanzo la meta
26 - SONORA  el plazo de termino para pago implso la recaudacion
27 - TABASCO  LA RECAUDACIÓN DURANTE EL TRIMESTRE SE INCREMENTO CON RELACIÓN A LO ESTIMADO
31 - YUCATÁN  SIN ONBSERVACIONES
</t>
    </r>
  </si>
  <si>
    <r>
      <t xml:space="preserve">Índice de Impulso al Gasto de Inversión
</t>
    </r>
    <r>
      <rPr>
        <sz val="10"/>
        <rFont val="Soberana Sans"/>
        <family val="2"/>
      </rPr>
      <t xml:space="preserve">02 - BAJA CALIFORNIA  La meta se establecio conforme a ponderados trimestrales de crecimiento o decremento del ejercicio inmediato anterior.
05 - COAHUILA DE ZARAGOZA  Sin justificación.
07 - CHIAPAS  Como se menciono en el correo enviado el 12 de julio del presente, la información de este indicador fue traspasado a Índice de logro operativo; se modifico la meta y el programado para que coincidiera con el indicador original. En el primer trimestre se reporto un avance de 13.26, resultado de dividir el gasto de inversión ministrado entre el ingreso aprobado estatal, ya que al momento de realizar el informe no se contaba con los datos; para el segundo trimestre es de 44.93, resultado de dividir el el gasto de inversión devengado entre el ingreso estatal disponible al periodo que se informa.
08 - CHIHUAHUA  CONFORME SE REGISTRAN LOS INGRESOS
09 - DISTRITO FEDERAL  Se ejercieron menores recursos fortamuna a los planeados.
11 - GUANAJUATO  Ingreso Estatal disponible mayor a lo planeado
16 - MICHOACÁN DE OCAMPO  se alcanzo la meta planeada
17 - MORELOS  datos al cierre del mes de Mayo
20 - OAXACA  NINGUNA
21 - PUEBLA  SE CUMPLE CON LA META ESTABLECIDA EN EL SEGUNDO TRIMESTRE DE 2013
22 - QUERÉTARO ARTEAGA  SIN OBSERVACIÓN
24 - SAN LUIS POTOSÍ  Disminuye por el termino del periodo de pago de Tenencia
26 - SONORA  la mayoria de obras ya fueron iniciadas
27 - TABASCO  DERIVADO DEL CAMBIO DE ADMINISTRACIÓN EL GRUESO DE LA INVERSIÓN GUBERNAMENTAL SE PROGRAMO PARA EL SEGUNDO SEMESTRE DEL EJERCICIO FISCAL
31 - YUCATÁN  SIN OBSERVACIONES
</t>
    </r>
  </si>
  <si>
    <r>
      <t xml:space="preserve">Indice de Impacto de Dueda Pública
</t>
    </r>
    <r>
      <rPr>
        <sz val="10"/>
        <rFont val="Soberana Sans"/>
        <family val="2"/>
      </rPr>
      <t xml:space="preserve">01 - AGUASCALIENTES  
05 - COAHUILA DE ZARAGOZA  
07 - CHIAPAS  
08 - CHIHUAHUA  
09 - DISTRITO FEDERAL  
11 - GUANAJUATO  
15 - MÉXICO  
16 - MICHOACÁN DE OCAMPO  
17 - MORELOS  
21 - PUEBLA  
22 - QUERÉTARO ARTEAGA  
24 - SAN LUIS POTOSÍ  
26 - SONORA  
27 - TABASCO  
31 - YUCATÁN  
</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</si>
  <si>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</si>
  <si>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</si>
  <si>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</si>
  <si>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</si>
  <si>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</si>
  <si>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</si>
  <si>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</si>
  <si>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</si>
  <si>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</si>
  <si>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</si>
  <si>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</si>
  <si>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31 - YUCATÁN</t>
  </si>
  <si>
    <t>27 - TABASCO</t>
  </si>
  <si>
    <t>26 - SONORA</t>
  </si>
  <si>
    <t>22 - QUERÉTARO ARTEAGA</t>
  </si>
  <si>
    <t>17 - MORELOS</t>
  </si>
  <si>
    <t>16 - MICHOACÁN DE OCAMPO</t>
  </si>
  <si>
    <t>11 - GUANAJUATO</t>
  </si>
  <si>
    <t>10 - DURANGO</t>
  </si>
  <si>
    <t>09 - DISTRITO FEDERAL</t>
  </si>
  <si>
    <t>07 - CHIAPAS</t>
  </si>
  <si>
    <t>05 - COAHUILA DE ZARAGOZA</t>
  </si>
  <si>
    <t>02 - BAJA CALIFORNIA</t>
  </si>
  <si>
    <t>Nacional</t>
  </si>
  <si>
    <t>Estatal</t>
  </si>
  <si>
    <t>Gestión-Eficacia-Trimestral</t>
  </si>
  <si>
    <t>Porcentaje</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</si>
  <si>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</si>
  <si>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Porcentaje de Avance en las Metas</t>
  </si>
  <si>
    <t/>
  </si>
  <si>
    <t>Actividad</t>
  </si>
  <si>
    <t>NaN</t>
  </si>
  <si>
    <t>24 - SAN LUIS POTOSÍ</t>
  </si>
  <si>
    <t>21 - PUEBLA</t>
  </si>
  <si>
    <t>20 - OAXACA</t>
  </si>
  <si>
    <t>18 - NAYARIT</t>
  </si>
  <si>
    <t>15 - MÉXICO</t>
  </si>
  <si>
    <t>08 - CHIHUAHUA</t>
  </si>
  <si>
    <t>04 - CAMPECHE</t>
  </si>
  <si>
    <t>01 - AGUASCALIENTES</t>
  </si>
  <si>
    <t>(Gasto ejercido del FAFEF por la entidad federativa / Monto anual aprobado del FAFEF a la entidad federativa)*100.        El monto del numerador es acumulado al periodo que se reporta y el denominador es el monto anual aprobado del Fondo.</t>
  </si>
  <si>
    <t>Índice en el Ejercicio de Recursos</t>
  </si>
  <si>
    <t>Dar seguimiento a los recursos federales recibidos a través del FAFEF.</t>
  </si>
  <si>
    <t>06 - COLIMA</t>
  </si>
  <si>
    <t>Estratégico-Eficacia-Trimestral</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</si>
  <si>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</si>
  <si>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Indice de Logro Operativo</t>
  </si>
  <si>
    <t>Apliar los recursos federales transferidos en los destinos de gasto establecidos en la Ley de Cordinación Fiscal.</t>
  </si>
  <si>
    <t>Componente</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</si>
  <si>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</si>
  <si>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Fortalecimiento Financiero</t>
  </si>
  <si>
    <t>Propósito</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</si>
  <si>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</si>
  <si>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Impulso al Gasto de Inversión</t>
  </si>
  <si>
    <t>Contar con recursos federales transferidos para el fortalecimiento de las finanzas públicas estatales.</t>
  </si>
  <si>
    <t>N/A</t>
  </si>
  <si>
    <t>Estratégico-Eficacia-Anual</t>
  </si>
  <si>
    <t>Otra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</si>
  <si>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</si>
  <si>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Indice de Impacto de Dueda Pública</t>
  </si>
  <si>
    <t>Contribuir al fortalecimiento de las finanzas públicas estatales, mediante la optimización en la aplicación de los recursos públicos federales transferidos a las entidades federativas.</t>
  </si>
  <si>
    <t>Fin</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</si>
  <si>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</si>
  <si>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</si>
  <si>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</si>
  <si>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</si>
  <si>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</si>
  <si>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</si>
  <si>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</si>
  <si>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</si>
  <si>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</si>
  <si>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</si>
  <si>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</si>
  <si>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</si>
  <si>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</si>
  <si>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</si>
  <si>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</si>
  <si>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10 - Fondo de Aportaciones para el Fortalecimiento de las Entidades Federativas</t>
  </si>
  <si>
    <t>Actividad Institucional</t>
  </si>
  <si>
    <t>7 - Desarrollo Regional</t>
  </si>
  <si>
    <t>Subfunción</t>
  </si>
  <si>
    <t>2 - Vivienda y Servicios a la Comunidad</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</si>
  <si>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</si>
  <si>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</si>
  <si>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</si>
  <si>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</si>
  <si>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</si>
  <si>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</si>
  <si>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</si>
  <si>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</si>
  <si>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</si>
  <si>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</si>
  <si>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</si>
  <si>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FAFEF</t>
  </si>
  <si>
    <t>I-012</t>
  </si>
  <si>
    <t>Programa presupuestario</t>
  </si>
  <si>
    <t>DATOS DEL PROGRAMA</t>
  </si>
  <si>
    <t>Informes sobre la Situación Económica, las Finanzas Públicas y la Deuda Pública</t>
  </si>
</sst>
</file>

<file path=xl/styles.xml><?xml version="1.0" encoding="utf-8"?>
<styleSheet xmlns="http://schemas.openxmlformats.org/spreadsheetml/2006/main">
  <numFmts count="1">
    <numFmt numFmtId="164" formatCode="#,##0.0"/>
  </numFmts>
  <fonts count="18">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view="pageBreakPreview" topLeftCell="A19" zoomScale="80" zoomScaleNormal="80" zoomScaleSheetLayoutView="80" workbookViewId="0">
      <selection activeCell="D50" sqref="D50:AB66"/>
    </sheetView>
  </sheetViews>
  <sheetFormatPr baseColWidth="10" defaultRowHeight="12.75"/>
  <cols>
    <col min="1" max="1" width="3.5" style="1" customWidth="1"/>
  </cols>
  <sheetData>
    <row r="1" spans="2:30" s="5" customFormat="1" ht="48" customHeight="1">
      <c r="B1" s="7" t="s">
        <v>4</v>
      </c>
      <c r="C1" s="7"/>
      <c r="D1" s="7"/>
      <c r="E1" s="7"/>
      <c r="F1" s="7"/>
      <c r="G1" s="7"/>
      <c r="H1" s="7"/>
      <c r="I1" s="7"/>
      <c r="J1" s="7"/>
      <c r="K1" s="7"/>
      <c r="L1" s="7"/>
      <c r="M1" s="7"/>
      <c r="N1" s="7"/>
      <c r="O1" s="7"/>
      <c r="P1" s="7"/>
      <c r="Q1" s="6" t="s">
        <v>3</v>
      </c>
    </row>
    <row r="2" spans="2:30" customFormat="1" ht="13.5" customHeight="1"/>
    <row r="3" spans="2:30" customFormat="1" ht="13.5" customHeight="1"/>
    <row r="4" spans="2:30" customFormat="1" ht="13.5" customHeight="1"/>
    <row r="5" spans="2:30" customFormat="1" ht="13.5" customHeight="1"/>
    <row r="6" spans="2:30" customFormat="1" ht="13.5" customHeight="1"/>
    <row r="7" spans="2:30" customFormat="1" ht="13.5" customHeight="1"/>
    <row r="8" spans="2:30" customFormat="1" ht="13.5" customHeight="1"/>
    <row r="9" spans="2:30" customFormat="1" ht="13.5" customHeight="1"/>
    <row r="10" spans="2:30" customFormat="1" ht="13.5" customHeight="1"/>
    <row r="11" spans="2:30" customFormat="1" ht="13.5" customHeight="1">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customFormat="1" ht="13.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customFormat="1" ht="13.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customFormat="1" ht="13.5"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customFormat="1" ht="13.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customFormat="1" ht="13.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customFormat="1" ht="13.5"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customFormat="1" ht="13.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customFormat="1" ht="13.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customFormat="1" ht="13.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customFormat="1" ht="13.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customFormat="1" ht="13.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customFormat="1" ht="13.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customFormat="1" ht="13.5"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customFormat="1" ht="13.5"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customFormat="1" ht="13.5" customHeight="1">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customFormat="1" ht="13.5" customHeight="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customFormat="1" ht="13.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customFormat="1" ht="13.5"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customFormat="1"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customFormat="1" ht="13.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customFormat="1" ht="13.5" customHeight="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customFormat="1"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customFormat="1" ht="13.5"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customFormat="1" ht="13.5" customHeight="1"/>
    <row r="36" spans="2:30" customFormat="1" ht="13.5" customHeight="1"/>
    <row r="37" spans="2:30" customFormat="1" ht="13.5" customHeight="1"/>
    <row r="38" spans="2:30" customFormat="1" ht="13.5" customHeight="1"/>
    <row r="39" spans="2:30" customFormat="1" ht="13.5" customHeight="1"/>
    <row r="40" spans="2:30" customFormat="1" ht="13.5" customHeight="1"/>
    <row r="41" spans="2:30" customFormat="1" ht="13.5" customHeight="1"/>
    <row r="42" spans="2:30" customFormat="1" ht="13.5" customHeight="1"/>
    <row r="43" spans="2:30" customFormat="1" ht="13.5" customHeight="1"/>
    <row r="44" spans="2:30" customFormat="1" ht="13.5" customHeight="1"/>
    <row r="45" spans="2:30" customFormat="1" ht="13.5" customHeight="1"/>
    <row r="46" spans="2:30" customFormat="1" ht="13.5" customHeight="1"/>
    <row r="47" spans="2:30" customFormat="1" ht="13.5" customHeight="1"/>
    <row r="48" spans="2:30" customFormat="1" ht="13.5" customHeight="1"/>
    <row r="49" spans="4:28" customFormat="1" ht="20.25" customHeight="1">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customFormat="1" ht="13.5" customHeight="1">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customFormat="1" ht="13.5" customHeight="1">
      <c r="D51" s="2"/>
      <c r="E51" s="2"/>
      <c r="F51" s="2"/>
      <c r="G51" s="2"/>
      <c r="H51" s="2"/>
      <c r="I51" s="2"/>
      <c r="J51" s="2"/>
      <c r="K51" s="2"/>
      <c r="L51" s="2"/>
      <c r="M51" s="2"/>
      <c r="N51" s="2"/>
      <c r="O51" s="2"/>
      <c r="P51" s="2"/>
      <c r="Q51" s="2"/>
      <c r="R51" s="2"/>
      <c r="S51" s="2"/>
      <c r="T51" s="2"/>
      <c r="U51" s="2"/>
      <c r="V51" s="2"/>
      <c r="W51" s="2"/>
      <c r="X51" s="2"/>
      <c r="Y51" s="2"/>
      <c r="Z51" s="2"/>
      <c r="AA51" s="2"/>
      <c r="AB51" s="2"/>
    </row>
    <row r="52" spans="4:28" customFormat="1" ht="13.5" customHeight="1">
      <c r="D52" s="2"/>
      <c r="E52" s="2"/>
      <c r="F52" s="2"/>
      <c r="G52" s="2"/>
      <c r="H52" s="2"/>
      <c r="I52" s="2"/>
      <c r="J52" s="2"/>
      <c r="K52" s="2"/>
      <c r="L52" s="2"/>
      <c r="M52" s="2"/>
      <c r="N52" s="2"/>
      <c r="O52" s="2"/>
      <c r="P52" s="2"/>
      <c r="Q52" s="2"/>
      <c r="R52" s="2"/>
      <c r="S52" s="2"/>
      <c r="T52" s="2"/>
      <c r="U52" s="2"/>
      <c r="V52" s="2"/>
      <c r="W52" s="2"/>
      <c r="X52" s="2"/>
      <c r="Y52" s="2"/>
      <c r="Z52" s="2"/>
      <c r="AA52" s="2"/>
      <c r="AB52" s="2"/>
    </row>
    <row r="53" spans="4:28" customFormat="1" ht="13.5" customHeight="1">
      <c r="D53" s="2"/>
      <c r="E53" s="2"/>
      <c r="F53" s="2"/>
      <c r="G53" s="2"/>
      <c r="H53" s="2"/>
      <c r="I53" s="2"/>
      <c r="J53" s="2"/>
      <c r="K53" s="2"/>
      <c r="L53" s="2"/>
      <c r="M53" s="2"/>
      <c r="N53" s="2"/>
      <c r="O53" s="2"/>
      <c r="P53" s="2"/>
      <c r="Q53" s="2"/>
      <c r="R53" s="2"/>
      <c r="S53" s="2"/>
      <c r="T53" s="2"/>
      <c r="U53" s="2"/>
      <c r="V53" s="2"/>
      <c r="W53" s="2"/>
      <c r="X53" s="2"/>
      <c r="Y53" s="2"/>
      <c r="Z53" s="2"/>
      <c r="AA53" s="2"/>
      <c r="AB53" s="2"/>
    </row>
    <row r="54" spans="4:28" customFormat="1" ht="13.5" customHeight="1">
      <c r="D54" s="2"/>
      <c r="E54" s="2"/>
      <c r="F54" s="2"/>
      <c r="G54" s="2"/>
      <c r="H54" s="2"/>
      <c r="I54" s="2"/>
      <c r="J54" s="2"/>
      <c r="K54" s="2"/>
      <c r="L54" s="2"/>
      <c r="M54" s="2"/>
      <c r="N54" s="2"/>
      <c r="O54" s="2"/>
      <c r="P54" s="2"/>
      <c r="Q54" s="2"/>
      <c r="R54" s="2"/>
      <c r="S54" s="2"/>
      <c r="T54" s="2"/>
      <c r="U54" s="2"/>
      <c r="V54" s="2"/>
      <c r="W54" s="2"/>
      <c r="X54" s="2"/>
      <c r="Y54" s="2"/>
      <c r="Z54" s="2"/>
      <c r="AA54" s="2"/>
      <c r="AB54" s="2"/>
    </row>
    <row r="55" spans="4:28" customFormat="1" ht="13.5" customHeight="1">
      <c r="D55" s="2"/>
      <c r="E55" s="2"/>
      <c r="F55" s="2"/>
      <c r="G55" s="2"/>
      <c r="H55" s="2"/>
      <c r="I55" s="2"/>
      <c r="J55" s="2"/>
      <c r="K55" s="2"/>
      <c r="L55" s="2"/>
      <c r="M55" s="2"/>
      <c r="N55" s="2"/>
      <c r="O55" s="2"/>
      <c r="P55" s="2"/>
      <c r="Q55" s="2"/>
      <c r="R55" s="2"/>
      <c r="S55" s="2"/>
      <c r="T55" s="2"/>
      <c r="U55" s="2"/>
      <c r="V55" s="2"/>
      <c r="W55" s="2"/>
      <c r="X55" s="2"/>
      <c r="Y55" s="2"/>
      <c r="Z55" s="2"/>
      <c r="AA55" s="2"/>
      <c r="AB55" s="2"/>
    </row>
    <row r="56" spans="4:28" customFormat="1" ht="13.5" customHeight="1">
      <c r="D56" s="2"/>
      <c r="E56" s="2"/>
      <c r="F56" s="2"/>
      <c r="G56" s="2"/>
      <c r="H56" s="2"/>
      <c r="I56" s="2"/>
      <c r="J56" s="2"/>
      <c r="K56" s="2"/>
      <c r="L56" s="2"/>
      <c r="M56" s="2"/>
      <c r="N56" s="2"/>
      <c r="O56" s="2"/>
      <c r="P56" s="2"/>
      <c r="Q56" s="2"/>
      <c r="R56" s="2"/>
      <c r="S56" s="2"/>
      <c r="T56" s="2"/>
      <c r="U56" s="2"/>
      <c r="V56" s="2"/>
      <c r="W56" s="2"/>
      <c r="X56" s="2"/>
      <c r="Y56" s="2"/>
      <c r="Z56" s="2"/>
      <c r="AA56" s="2"/>
      <c r="AB56" s="2"/>
    </row>
    <row r="57" spans="4:28" customFormat="1" ht="13.5" customHeight="1">
      <c r="D57" s="2"/>
      <c r="E57" s="2"/>
      <c r="F57" s="2"/>
      <c r="G57" s="2"/>
      <c r="H57" s="2"/>
      <c r="I57" s="2"/>
      <c r="J57" s="2"/>
      <c r="K57" s="2"/>
      <c r="L57" s="2"/>
      <c r="M57" s="2"/>
      <c r="N57" s="2"/>
      <c r="O57" s="2"/>
      <c r="P57" s="2"/>
      <c r="Q57" s="2"/>
      <c r="R57" s="2"/>
      <c r="S57" s="2"/>
      <c r="T57" s="2"/>
      <c r="U57" s="2"/>
      <c r="V57" s="2"/>
      <c r="W57" s="2"/>
      <c r="X57" s="2"/>
      <c r="Y57" s="2"/>
      <c r="Z57" s="2"/>
      <c r="AA57" s="2"/>
      <c r="AB57" s="2"/>
    </row>
    <row r="58" spans="4:28" customFormat="1" ht="13.5" customHeight="1">
      <c r="D58" s="2"/>
      <c r="E58" s="2"/>
      <c r="F58" s="2"/>
      <c r="G58" s="2"/>
      <c r="H58" s="2"/>
      <c r="I58" s="2"/>
      <c r="J58" s="2"/>
      <c r="K58" s="2"/>
      <c r="L58" s="2"/>
      <c r="M58" s="2"/>
      <c r="N58" s="2"/>
      <c r="O58" s="2"/>
      <c r="P58" s="2"/>
      <c r="Q58" s="2"/>
      <c r="R58" s="2"/>
      <c r="S58" s="2"/>
      <c r="T58" s="2"/>
      <c r="U58" s="2"/>
      <c r="V58" s="2"/>
      <c r="W58" s="2"/>
      <c r="X58" s="2"/>
      <c r="Y58" s="2"/>
      <c r="Z58" s="2"/>
      <c r="AA58" s="2"/>
      <c r="AB58" s="2"/>
    </row>
    <row r="59" spans="4:28" customFormat="1" ht="13.5" customHeight="1">
      <c r="D59" s="2"/>
      <c r="E59" s="2"/>
      <c r="F59" s="2"/>
      <c r="G59" s="2"/>
      <c r="H59" s="2"/>
      <c r="I59" s="2"/>
      <c r="J59" s="2"/>
      <c r="K59" s="2"/>
      <c r="L59" s="2"/>
      <c r="M59" s="2"/>
      <c r="N59" s="2"/>
      <c r="O59" s="2"/>
      <c r="P59" s="2"/>
      <c r="Q59" s="2"/>
      <c r="R59" s="2"/>
      <c r="S59" s="2"/>
      <c r="T59" s="2"/>
      <c r="U59" s="2"/>
      <c r="V59" s="2"/>
      <c r="W59" s="2"/>
      <c r="X59" s="2"/>
      <c r="Y59" s="2"/>
      <c r="Z59" s="2"/>
      <c r="AA59" s="2"/>
      <c r="AB59" s="2"/>
    </row>
    <row r="60" spans="4:28" customFormat="1" ht="13.5" customHeight="1">
      <c r="D60" s="2"/>
      <c r="E60" s="2"/>
      <c r="F60" s="2"/>
      <c r="G60" s="2"/>
      <c r="H60" s="2"/>
      <c r="I60" s="2"/>
      <c r="J60" s="2"/>
      <c r="K60" s="2"/>
      <c r="L60" s="2"/>
      <c r="M60" s="2"/>
      <c r="N60" s="2"/>
      <c r="O60" s="2"/>
      <c r="P60" s="2"/>
      <c r="Q60" s="2"/>
      <c r="R60" s="2"/>
      <c r="S60" s="2"/>
      <c r="T60" s="2"/>
      <c r="U60" s="2"/>
      <c r="V60" s="2"/>
      <c r="W60" s="2"/>
      <c r="X60" s="2"/>
      <c r="Y60" s="2"/>
      <c r="Z60" s="2"/>
      <c r="AA60" s="2"/>
      <c r="AB60" s="2"/>
    </row>
    <row r="61" spans="4:28" customFormat="1" ht="13.5" customHeight="1">
      <c r="D61" s="2"/>
      <c r="E61" s="2"/>
      <c r="F61" s="2"/>
      <c r="G61" s="2"/>
      <c r="H61" s="2"/>
      <c r="I61" s="2"/>
      <c r="J61" s="2"/>
      <c r="K61" s="2"/>
      <c r="L61" s="2"/>
      <c r="M61" s="2"/>
      <c r="N61" s="2"/>
      <c r="O61" s="2"/>
      <c r="P61" s="2"/>
      <c r="Q61" s="2"/>
      <c r="R61" s="2"/>
      <c r="S61" s="2"/>
      <c r="T61" s="2"/>
      <c r="U61" s="2"/>
      <c r="V61" s="2"/>
      <c r="W61" s="2"/>
      <c r="X61" s="2"/>
      <c r="Y61" s="2"/>
      <c r="Z61" s="2"/>
      <c r="AA61" s="2"/>
      <c r="AB61" s="2"/>
    </row>
    <row r="62" spans="4:28" customFormat="1" ht="13.5" customHeight="1">
      <c r="D62" s="2"/>
      <c r="E62" s="2"/>
      <c r="F62" s="2"/>
      <c r="G62" s="2"/>
      <c r="H62" s="2"/>
      <c r="I62" s="2"/>
      <c r="J62" s="2"/>
      <c r="K62" s="2"/>
      <c r="L62" s="2"/>
      <c r="M62" s="2"/>
      <c r="N62" s="2"/>
      <c r="O62" s="2"/>
      <c r="P62" s="2"/>
      <c r="Q62" s="2"/>
      <c r="R62" s="2"/>
      <c r="S62" s="2"/>
      <c r="T62" s="2"/>
      <c r="U62" s="2"/>
      <c r="V62" s="2"/>
      <c r="W62" s="2"/>
      <c r="X62" s="2"/>
      <c r="Y62" s="2"/>
      <c r="Z62" s="2"/>
      <c r="AA62" s="2"/>
      <c r="AB62" s="2"/>
    </row>
    <row r="63" spans="4:28" customFormat="1" ht="13.5" customHeight="1">
      <c r="D63" s="2"/>
      <c r="E63" s="2"/>
      <c r="F63" s="2"/>
      <c r="G63" s="2"/>
      <c r="H63" s="2"/>
      <c r="I63" s="2"/>
      <c r="J63" s="2"/>
      <c r="K63" s="2"/>
      <c r="L63" s="2"/>
      <c r="M63" s="2"/>
      <c r="N63" s="2"/>
      <c r="O63" s="2"/>
      <c r="P63" s="2"/>
      <c r="Q63" s="2"/>
      <c r="R63" s="2"/>
      <c r="S63" s="2"/>
      <c r="T63" s="2"/>
      <c r="U63" s="2"/>
      <c r="V63" s="2"/>
      <c r="W63" s="2"/>
      <c r="X63" s="2"/>
      <c r="Y63" s="2"/>
      <c r="Z63" s="2"/>
      <c r="AA63" s="2"/>
      <c r="AB63" s="2"/>
    </row>
    <row r="64" spans="4:28" customFormat="1" ht="13.5" customHeight="1">
      <c r="D64" s="2"/>
      <c r="E64" s="2"/>
      <c r="F64" s="2"/>
      <c r="G64" s="2"/>
      <c r="H64" s="2"/>
      <c r="I64" s="2"/>
      <c r="J64" s="2"/>
      <c r="K64" s="2"/>
      <c r="L64" s="2"/>
      <c r="M64" s="2"/>
      <c r="N64" s="2"/>
      <c r="O64" s="2"/>
      <c r="P64" s="2"/>
      <c r="Q64" s="2"/>
      <c r="R64" s="2"/>
      <c r="S64" s="2"/>
      <c r="T64" s="2"/>
      <c r="U64" s="2"/>
      <c r="V64" s="2"/>
      <c r="W64" s="2"/>
      <c r="X64" s="2"/>
      <c r="Y64" s="2"/>
      <c r="Z64" s="2"/>
      <c r="AA64" s="2"/>
      <c r="AB64" s="2"/>
    </row>
    <row r="65" spans="4:28" customFormat="1" ht="13.5" customHeight="1">
      <c r="D65" s="2"/>
      <c r="E65" s="2"/>
      <c r="F65" s="2"/>
      <c r="G65" s="2"/>
      <c r="H65" s="2"/>
      <c r="I65" s="2"/>
      <c r="J65" s="2"/>
      <c r="K65" s="2"/>
      <c r="L65" s="2"/>
      <c r="M65" s="2"/>
      <c r="N65" s="2"/>
      <c r="O65" s="2"/>
      <c r="P65" s="2"/>
      <c r="Q65" s="2"/>
      <c r="R65" s="2"/>
      <c r="S65" s="2"/>
      <c r="T65" s="2"/>
      <c r="U65" s="2"/>
      <c r="V65" s="2"/>
      <c r="W65" s="2"/>
      <c r="X65" s="2"/>
      <c r="Y65" s="2"/>
      <c r="Z65" s="2"/>
      <c r="AA65" s="2"/>
      <c r="AB65" s="2"/>
    </row>
    <row r="66" spans="4:28" customFormat="1" ht="13.5" customHeight="1">
      <c r="D66" s="2"/>
      <c r="E66" s="2"/>
      <c r="F66" s="2"/>
      <c r="G66" s="2"/>
      <c r="H66" s="2"/>
      <c r="I66" s="2"/>
      <c r="J66" s="2"/>
      <c r="K66" s="2"/>
      <c r="L66" s="2"/>
      <c r="M66" s="2"/>
      <c r="N66" s="2"/>
      <c r="O66" s="2"/>
      <c r="P66" s="2"/>
      <c r="Q66" s="2"/>
      <c r="R66" s="2"/>
      <c r="S66" s="2"/>
      <c r="T66" s="2"/>
      <c r="U66" s="2"/>
      <c r="V66" s="2"/>
      <c r="W66" s="2"/>
      <c r="X66" s="2"/>
      <c r="Y66" s="2"/>
      <c r="Z66" s="2"/>
      <c r="AA66" s="2"/>
      <c r="AB66" s="2"/>
    </row>
    <row r="67" spans="4:28" customFormat="1" ht="13.5" customHeight="1"/>
    <row r="68" spans="4:28" customFormat="1" ht="13.5" customHeight="1"/>
    <row r="69" spans="4:28" customFormat="1" ht="13.5" customHeight="1"/>
    <row r="70" spans="4:28" customFormat="1" ht="13.5" customHeight="1"/>
    <row r="71" spans="4:28" customFormat="1"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131"/>
  <sheetViews>
    <sheetView showGridLines="0" tabSelected="1" view="pageBreakPreview" topLeftCell="A7" zoomScale="74" zoomScaleNormal="80" zoomScaleSheetLayoutView="74" workbookViewId="0">
      <selection activeCell="B2" sqref="B2"/>
    </sheetView>
  </sheetViews>
  <sheetFormatPr baseColWidth="10" defaultRowHeight="12.7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9" style="1" customWidth="1"/>
    <col min="19" max="19" width="13.875" style="1" customWidth="1"/>
    <col min="20"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c r="A1" s="6"/>
      <c r="B1" s="112" t="s">
        <v>108</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row r="3" spans="1:35" ht="22.5" customHeight="1" thickTop="1" thickBot="1">
      <c r="B3" s="50" t="s">
        <v>107</v>
      </c>
      <c r="C3" s="49"/>
      <c r="D3" s="49"/>
      <c r="E3" s="49"/>
      <c r="F3" s="49"/>
      <c r="G3" s="49"/>
      <c r="H3" s="48"/>
      <c r="I3" s="48"/>
      <c r="J3" s="48"/>
      <c r="K3" s="48"/>
      <c r="L3" s="48"/>
      <c r="M3" s="48"/>
      <c r="N3" s="48"/>
      <c r="O3" s="48"/>
      <c r="P3" s="48"/>
      <c r="Q3" s="48"/>
      <c r="R3" s="48"/>
      <c r="S3" s="48"/>
      <c r="T3" s="48"/>
      <c r="U3" s="48"/>
      <c r="V3" s="47"/>
    </row>
    <row r="4" spans="1:35" ht="53.25" customHeight="1" thickTop="1" thickBot="1">
      <c r="B4" s="107" t="s">
        <v>106</v>
      </c>
      <c r="C4" s="106" t="s">
        <v>105</v>
      </c>
      <c r="D4" s="105" t="s">
        <v>104</v>
      </c>
      <c r="E4" s="105"/>
      <c r="F4" s="105"/>
      <c r="G4" s="105"/>
      <c r="H4" s="105"/>
      <c r="I4" s="104"/>
      <c r="J4" s="100" t="s">
        <v>103</v>
      </c>
      <c r="K4" s="103" t="s">
        <v>102</v>
      </c>
      <c r="L4" s="99" t="s">
        <v>101</v>
      </c>
      <c r="M4" s="99"/>
      <c r="N4" s="99"/>
      <c r="O4" s="99"/>
      <c r="P4" s="102" t="s">
        <v>100</v>
      </c>
      <c r="Q4" s="101" t="s">
        <v>99</v>
      </c>
      <c r="R4" s="101"/>
      <c r="S4" s="100" t="s">
        <v>98</v>
      </c>
      <c r="T4" s="99" t="s">
        <v>97</v>
      </c>
      <c r="U4" s="99"/>
      <c r="V4" s="98"/>
    </row>
    <row r="5" spans="1:35" ht="15.75" customHeight="1">
      <c r="B5" s="97" t="s">
        <v>96</v>
      </c>
      <c r="C5" s="96"/>
      <c r="D5" s="96"/>
      <c r="E5" s="96"/>
      <c r="F5" s="96"/>
      <c r="G5" s="96"/>
      <c r="H5" s="96"/>
      <c r="I5" s="96"/>
      <c r="J5" s="96"/>
      <c r="K5" s="96"/>
      <c r="L5" s="96"/>
      <c r="M5" s="96"/>
      <c r="N5" s="96"/>
      <c r="O5" s="96"/>
      <c r="P5" s="96"/>
      <c r="Q5" s="96"/>
      <c r="R5" s="96"/>
      <c r="S5" s="96"/>
      <c r="T5" s="96"/>
      <c r="U5" s="96"/>
      <c r="V5" s="95"/>
    </row>
    <row r="6" spans="1:35" ht="64.5" customHeight="1" thickBot="1">
      <c r="B6" s="94" t="s">
        <v>95</v>
      </c>
      <c r="C6" s="89" t="s">
        <v>94</v>
      </c>
      <c r="D6" s="89"/>
      <c r="E6" s="89"/>
      <c r="F6" s="89"/>
      <c r="G6" s="89"/>
      <c r="H6" s="92"/>
      <c r="I6" s="92"/>
      <c r="J6" s="92" t="s">
        <v>93</v>
      </c>
      <c r="K6" s="89" t="s">
        <v>92</v>
      </c>
      <c r="L6" s="89"/>
      <c r="M6" s="89"/>
      <c r="N6" s="93"/>
      <c r="O6" s="92" t="s">
        <v>91</v>
      </c>
      <c r="P6" s="89" t="s">
        <v>90</v>
      </c>
      <c r="Q6" s="89"/>
      <c r="R6" s="91"/>
      <c r="S6" s="90" t="s">
        <v>89</v>
      </c>
      <c r="T6" s="89" t="s">
        <v>88</v>
      </c>
      <c r="U6" s="89"/>
      <c r="V6" s="88"/>
    </row>
    <row r="7" spans="1:35" ht="22.5" customHeight="1" thickTop="1" thickBot="1">
      <c r="B7" s="50" t="s">
        <v>87</v>
      </c>
      <c r="C7" s="49"/>
      <c r="D7" s="49"/>
      <c r="E7" s="49"/>
      <c r="F7" s="49"/>
      <c r="G7" s="49"/>
      <c r="H7" s="48"/>
      <c r="I7" s="48"/>
      <c r="J7" s="48"/>
      <c r="K7" s="48"/>
      <c r="L7" s="48"/>
      <c r="M7" s="48"/>
      <c r="N7" s="48"/>
      <c r="O7" s="48"/>
      <c r="P7" s="48"/>
      <c r="Q7" s="48"/>
      <c r="R7" s="48"/>
      <c r="S7" s="48"/>
      <c r="T7" s="48"/>
      <c r="U7" s="48"/>
      <c r="V7" s="47"/>
    </row>
    <row r="8" spans="1:35" ht="16.5" customHeight="1" thickTop="1">
      <c r="B8" s="87" t="s">
        <v>86</v>
      </c>
      <c r="C8" s="86" t="s">
        <v>85</v>
      </c>
      <c r="D8" s="86"/>
      <c r="E8" s="86"/>
      <c r="F8" s="86"/>
      <c r="G8" s="86"/>
      <c r="H8" s="85"/>
      <c r="I8" s="83" t="s">
        <v>84</v>
      </c>
      <c r="J8" s="82"/>
      <c r="K8" s="82"/>
      <c r="L8" s="82"/>
      <c r="M8" s="82"/>
      <c r="N8" s="82"/>
      <c r="O8" s="82"/>
      <c r="P8" s="82"/>
      <c r="Q8" s="82"/>
      <c r="R8" s="82"/>
      <c r="S8" s="84"/>
      <c r="T8" s="83" t="s">
        <v>83</v>
      </c>
      <c r="U8" s="82"/>
      <c r="V8" s="81" t="s">
        <v>82</v>
      </c>
    </row>
    <row r="9" spans="1:35" ht="19.5" customHeight="1">
      <c r="B9" s="80"/>
      <c r="C9" s="79"/>
      <c r="D9" s="79"/>
      <c r="E9" s="79"/>
      <c r="F9" s="79"/>
      <c r="G9" s="79"/>
      <c r="H9" s="78"/>
      <c r="I9" s="77" t="s">
        <v>81</v>
      </c>
      <c r="J9" s="74"/>
      <c r="K9" s="74"/>
      <c r="L9" s="74" t="s">
        <v>80</v>
      </c>
      <c r="M9" s="74"/>
      <c r="N9" s="74"/>
      <c r="O9" s="74"/>
      <c r="P9" s="74" t="s">
        <v>79</v>
      </c>
      <c r="Q9" s="74" t="s">
        <v>78</v>
      </c>
      <c r="R9" s="76" t="s">
        <v>77</v>
      </c>
      <c r="S9" s="75"/>
      <c r="T9" s="74" t="s">
        <v>76</v>
      </c>
      <c r="U9" s="74" t="s">
        <v>75</v>
      </c>
      <c r="V9" s="73"/>
    </row>
    <row r="10" spans="1:35" ht="26.25" customHeight="1" thickBot="1">
      <c r="B10" s="72"/>
      <c r="C10" s="71"/>
      <c r="D10" s="71"/>
      <c r="E10" s="71"/>
      <c r="F10" s="71"/>
      <c r="G10" s="71"/>
      <c r="H10" s="70"/>
      <c r="I10" s="69"/>
      <c r="J10" s="66"/>
      <c r="K10" s="66"/>
      <c r="L10" s="66"/>
      <c r="M10" s="66"/>
      <c r="N10" s="66"/>
      <c r="O10" s="66"/>
      <c r="P10" s="66"/>
      <c r="Q10" s="66"/>
      <c r="R10" s="68" t="s">
        <v>74</v>
      </c>
      <c r="S10" s="67" t="s">
        <v>73</v>
      </c>
      <c r="T10" s="66"/>
      <c r="U10" s="66"/>
      <c r="V10" s="65"/>
    </row>
    <row r="11" spans="1:35" ht="75" customHeight="1" thickTop="1" thickBot="1">
      <c r="A11" s="57"/>
      <c r="B11" s="64" t="s">
        <v>72</v>
      </c>
      <c r="C11" s="63" t="s">
        <v>71</v>
      </c>
      <c r="D11" s="63"/>
      <c r="E11" s="63"/>
      <c r="F11" s="63"/>
      <c r="G11" s="63"/>
      <c r="H11" s="63"/>
      <c r="I11" s="63" t="s">
        <v>70</v>
      </c>
      <c r="J11" s="63"/>
      <c r="K11" s="63"/>
      <c r="L11" s="63" t="s">
        <v>69</v>
      </c>
      <c r="M11" s="63"/>
      <c r="N11" s="63"/>
      <c r="O11" s="63"/>
      <c r="P11" s="62" t="s">
        <v>68</v>
      </c>
      <c r="Q11" s="62" t="s">
        <v>67</v>
      </c>
      <c r="R11" s="62">
        <v>269593381.25666666</v>
      </c>
      <c r="S11" s="62" t="s">
        <v>66</v>
      </c>
      <c r="T11" s="62" t="s">
        <v>66</v>
      </c>
      <c r="U11" s="62" t="str">
        <f>IF(ISERROR(T11/S11),"N/A",T11/S11*100)</f>
        <v>N/A</v>
      </c>
      <c r="V11" s="61" t="s">
        <v>35</v>
      </c>
    </row>
    <row r="12" spans="1:35" ht="23.1" customHeight="1" thickTop="1" thickBot="1">
      <c r="A12" s="57"/>
      <c r="B12" s="60" t="s">
        <v>34</v>
      </c>
      <c r="C12" s="59"/>
      <c r="D12" s="59"/>
      <c r="E12" s="59"/>
      <c r="F12" s="59"/>
      <c r="G12" s="59"/>
      <c r="H12" s="59"/>
      <c r="I12" s="59"/>
      <c r="J12" s="59"/>
      <c r="K12" s="59"/>
      <c r="L12" s="59"/>
      <c r="M12" s="59"/>
      <c r="N12" s="59"/>
      <c r="O12" s="59"/>
      <c r="P12" s="59"/>
      <c r="Q12" s="59"/>
      <c r="R12" s="59"/>
      <c r="S12" s="59"/>
      <c r="T12" s="59"/>
      <c r="U12" s="59"/>
      <c r="V12" s="58"/>
    </row>
    <row r="13" spans="1:35" ht="23.1" customHeight="1">
      <c r="A13" s="57"/>
      <c r="B13" s="51"/>
      <c r="C13" s="51"/>
      <c r="D13" s="51"/>
      <c r="E13" s="51"/>
      <c r="F13" s="51"/>
      <c r="G13" s="51"/>
      <c r="H13" s="51"/>
      <c r="I13" s="56"/>
      <c r="J13" s="56"/>
      <c r="K13" s="51"/>
      <c r="L13" s="51"/>
      <c r="M13" s="51"/>
      <c r="N13" s="51"/>
      <c r="O13" s="55"/>
      <c r="P13" s="55"/>
      <c r="Q13" s="51"/>
      <c r="R13" s="54">
        <v>23.38</v>
      </c>
      <c r="S13" s="53" t="s">
        <v>42</v>
      </c>
      <c r="T13" s="53" t="s">
        <v>42</v>
      </c>
      <c r="U13" s="52" t="str">
        <f>IF(ISERROR(T13/S13),"N/A",T13/S13*100)</f>
        <v>N/A</v>
      </c>
      <c r="V13" s="51" t="s">
        <v>50</v>
      </c>
    </row>
    <row r="14" spans="1:35" ht="23.1" customHeight="1">
      <c r="A14" s="57"/>
      <c r="B14" s="51"/>
      <c r="C14" s="51"/>
      <c r="D14" s="51"/>
      <c r="E14" s="51"/>
      <c r="F14" s="51"/>
      <c r="G14" s="51"/>
      <c r="H14" s="51"/>
      <c r="I14" s="56"/>
      <c r="J14" s="56"/>
      <c r="K14" s="51"/>
      <c r="L14" s="51"/>
      <c r="M14" s="51"/>
      <c r="N14" s="51"/>
      <c r="O14" s="55"/>
      <c r="P14" s="55"/>
      <c r="Q14" s="51"/>
      <c r="R14" s="54">
        <v>105.45</v>
      </c>
      <c r="S14" s="53" t="s">
        <v>42</v>
      </c>
      <c r="T14" s="53" t="s">
        <v>42</v>
      </c>
      <c r="U14" s="52" t="str">
        <f>IF(ISERROR(T14/S14),"N/A",T14/S14*100)</f>
        <v>N/A</v>
      </c>
      <c r="V14" s="51" t="s">
        <v>32</v>
      </c>
    </row>
    <row r="15" spans="1:35" ht="23.1" customHeight="1">
      <c r="A15" s="57"/>
      <c r="B15" s="51"/>
      <c r="C15" s="51"/>
      <c r="D15" s="51"/>
      <c r="E15" s="51"/>
      <c r="F15" s="51"/>
      <c r="G15" s="51"/>
      <c r="H15" s="51"/>
      <c r="I15" s="56"/>
      <c r="J15" s="56"/>
      <c r="K15" s="51"/>
      <c r="L15" s="51"/>
      <c r="M15" s="51"/>
      <c r="N15" s="51"/>
      <c r="O15" s="55"/>
      <c r="P15" s="55"/>
      <c r="Q15" s="51"/>
      <c r="R15" s="54">
        <v>15.76</v>
      </c>
      <c r="S15" s="53" t="s">
        <v>42</v>
      </c>
      <c r="T15" s="53" t="s">
        <v>42</v>
      </c>
      <c r="U15" s="52" t="str">
        <f>IF(ISERROR(T15/S15),"N/A",T15/S15*100)</f>
        <v>N/A</v>
      </c>
      <c r="V15" s="51" t="s">
        <v>31</v>
      </c>
    </row>
    <row r="16" spans="1:35" ht="23.1" customHeight="1">
      <c r="A16" s="57"/>
      <c r="B16" s="51"/>
      <c r="C16" s="51"/>
      <c r="D16" s="51"/>
      <c r="E16" s="51"/>
      <c r="F16" s="51"/>
      <c r="G16" s="51"/>
      <c r="H16" s="51"/>
      <c r="I16" s="56"/>
      <c r="J16" s="56"/>
      <c r="K16" s="51"/>
      <c r="L16" s="51"/>
      <c r="M16" s="51"/>
      <c r="N16" s="51"/>
      <c r="O16" s="55"/>
      <c r="P16" s="55"/>
      <c r="Q16" s="51"/>
      <c r="R16" s="54">
        <v>50.32</v>
      </c>
      <c r="S16" s="53" t="s">
        <v>42</v>
      </c>
      <c r="T16" s="53" t="s">
        <v>42</v>
      </c>
      <c r="U16" s="52" t="str">
        <f>IF(ISERROR(T16/S16),"N/A",T16/S16*100)</f>
        <v>N/A</v>
      </c>
      <c r="V16" s="51" t="s">
        <v>48</v>
      </c>
    </row>
    <row r="17" spans="1:22" customFormat="1" ht="23.1" customHeight="1">
      <c r="A17" s="57"/>
      <c r="B17" s="51"/>
      <c r="C17" s="51"/>
      <c r="D17" s="51"/>
      <c r="E17" s="51"/>
      <c r="F17" s="51"/>
      <c r="G17" s="51"/>
      <c r="H17" s="51"/>
      <c r="I17" s="56"/>
      <c r="J17" s="56"/>
      <c r="K17" s="51"/>
      <c r="L17" s="51"/>
      <c r="M17" s="51"/>
      <c r="N17" s="51"/>
      <c r="O17" s="55"/>
      <c r="P17" s="55"/>
      <c r="Q17" s="51"/>
      <c r="R17" s="54">
        <v>0.51</v>
      </c>
      <c r="S17" s="53" t="s">
        <v>42</v>
      </c>
      <c r="T17" s="53" t="s">
        <v>42</v>
      </c>
      <c r="U17" s="52" t="str">
        <f>IF(ISERROR(T17/S17),"N/A",T17/S17*100)</f>
        <v>N/A</v>
      </c>
      <c r="V17" s="51" t="s">
        <v>30</v>
      </c>
    </row>
    <row r="18" spans="1:22" customFormat="1" ht="23.1" customHeight="1">
      <c r="A18" s="57"/>
      <c r="B18" s="51"/>
      <c r="C18" s="51"/>
      <c r="D18" s="51"/>
      <c r="E18" s="51"/>
      <c r="F18" s="51"/>
      <c r="G18" s="51"/>
      <c r="H18" s="51"/>
      <c r="I18" s="56"/>
      <c r="J18" s="56"/>
      <c r="K18" s="51"/>
      <c r="L18" s="51"/>
      <c r="M18" s="51"/>
      <c r="N18" s="51"/>
      <c r="O18" s="55"/>
      <c r="P18" s="55"/>
      <c r="Q18" s="51"/>
      <c r="R18" s="54">
        <v>16.68</v>
      </c>
      <c r="S18" s="53" t="s">
        <v>42</v>
      </c>
      <c r="T18" s="53" t="s">
        <v>42</v>
      </c>
      <c r="U18" s="52" t="str">
        <f>IF(ISERROR(T18/S18),"N/A",T18/S18*100)</f>
        <v>N/A</v>
      </c>
      <c r="V18" s="51" t="s">
        <v>28</v>
      </c>
    </row>
    <row r="19" spans="1:22" customFormat="1" ht="23.1" customHeight="1">
      <c r="A19" s="57"/>
      <c r="B19" s="51"/>
      <c r="C19" s="51"/>
      <c r="D19" s="51"/>
      <c r="E19" s="51"/>
      <c r="F19" s="51"/>
      <c r="G19" s="51"/>
      <c r="H19" s="51"/>
      <c r="I19" s="56"/>
      <c r="J19" s="56"/>
      <c r="K19" s="51"/>
      <c r="L19" s="51"/>
      <c r="M19" s="51"/>
      <c r="N19" s="51"/>
      <c r="O19" s="55"/>
      <c r="P19" s="55"/>
      <c r="Q19" s="51"/>
      <c r="R19" s="54">
        <v>4043900394</v>
      </c>
      <c r="S19" s="53" t="s">
        <v>42</v>
      </c>
      <c r="T19" s="53" t="s">
        <v>42</v>
      </c>
      <c r="U19" s="52" t="str">
        <f>IF(ISERROR(T19/S19),"N/A",T19/S19*100)</f>
        <v>N/A</v>
      </c>
      <c r="V19" s="51" t="s">
        <v>47</v>
      </c>
    </row>
    <row r="20" spans="1:22" customFormat="1" ht="23.1" customHeight="1">
      <c r="A20" s="57"/>
      <c r="B20" s="51"/>
      <c r="C20" s="51"/>
      <c r="D20" s="51"/>
      <c r="E20" s="51"/>
      <c r="F20" s="51"/>
      <c r="G20" s="51"/>
      <c r="H20" s="51"/>
      <c r="I20" s="56"/>
      <c r="J20" s="56"/>
      <c r="K20" s="51"/>
      <c r="L20" s="51"/>
      <c r="M20" s="51"/>
      <c r="N20" s="51"/>
      <c r="O20" s="55"/>
      <c r="P20" s="55"/>
      <c r="Q20" s="51"/>
      <c r="R20" s="54">
        <v>0.42</v>
      </c>
      <c r="S20" s="53" t="s">
        <v>42</v>
      </c>
      <c r="T20" s="53" t="s">
        <v>42</v>
      </c>
      <c r="U20" s="52" t="str">
        <f>IF(ISERROR(T20/S20),"N/A",T20/S20*100)</f>
        <v>N/A</v>
      </c>
      <c r="V20" s="51" t="s">
        <v>27</v>
      </c>
    </row>
    <row r="21" spans="1:22" customFormat="1" ht="23.1" customHeight="1">
      <c r="A21" s="57"/>
      <c r="B21" s="51"/>
      <c r="C21" s="51"/>
      <c r="D21" s="51"/>
      <c r="E21" s="51"/>
      <c r="F21" s="51"/>
      <c r="G21" s="51"/>
      <c r="H21" s="51"/>
      <c r="I21" s="56"/>
      <c r="J21" s="56"/>
      <c r="K21" s="51"/>
      <c r="L21" s="51"/>
      <c r="M21" s="51"/>
      <c r="N21" s="51"/>
      <c r="O21" s="55"/>
      <c r="P21" s="55"/>
      <c r="Q21" s="51"/>
      <c r="R21" s="54">
        <v>39.43</v>
      </c>
      <c r="S21" s="53" t="s">
        <v>42</v>
      </c>
      <c r="T21" s="53" t="s">
        <v>42</v>
      </c>
      <c r="U21" s="52" t="str">
        <f>IF(ISERROR(T21/S21),"N/A",T21/S21*100)</f>
        <v>N/A</v>
      </c>
      <c r="V21" s="51" t="s">
        <v>26</v>
      </c>
    </row>
    <row r="22" spans="1:22" customFormat="1" ht="23.1" customHeight="1">
      <c r="A22" s="57"/>
      <c r="B22" s="51"/>
      <c r="C22" s="51"/>
      <c r="D22" s="51"/>
      <c r="E22" s="51"/>
      <c r="F22" s="51"/>
      <c r="G22" s="51"/>
      <c r="H22" s="51"/>
      <c r="I22" s="56"/>
      <c r="J22" s="56"/>
      <c r="K22" s="51"/>
      <c r="L22" s="51"/>
      <c r="M22" s="51"/>
      <c r="N22" s="51"/>
      <c r="O22" s="55"/>
      <c r="P22" s="55"/>
      <c r="Q22" s="51"/>
      <c r="R22" s="54">
        <v>0.12</v>
      </c>
      <c r="S22" s="53" t="s">
        <v>42</v>
      </c>
      <c r="T22" s="53" t="s">
        <v>42</v>
      </c>
      <c r="U22" s="52" t="str">
        <f>IF(ISERROR(T22/S22),"N/A",T22/S22*100)</f>
        <v>N/A</v>
      </c>
      <c r="V22" s="51" t="s">
        <v>44</v>
      </c>
    </row>
    <row r="23" spans="1:22" customFormat="1" ht="23.1" customHeight="1">
      <c r="A23" s="57"/>
      <c r="B23" s="51"/>
      <c r="C23" s="51"/>
      <c r="D23" s="51"/>
      <c r="E23" s="51"/>
      <c r="F23" s="51"/>
      <c r="G23" s="51"/>
      <c r="H23" s="51"/>
      <c r="I23" s="56"/>
      <c r="J23" s="56"/>
      <c r="K23" s="51"/>
      <c r="L23" s="51"/>
      <c r="M23" s="51"/>
      <c r="N23" s="51"/>
      <c r="O23" s="55"/>
      <c r="P23" s="55"/>
      <c r="Q23" s="51"/>
      <c r="R23" s="54">
        <v>7.2</v>
      </c>
      <c r="S23" s="53" t="s">
        <v>42</v>
      </c>
      <c r="T23" s="53" t="s">
        <v>42</v>
      </c>
      <c r="U23" s="52" t="str">
        <f>IF(ISERROR(T23/S23),"N/A",T23/S23*100)</f>
        <v>N/A</v>
      </c>
      <c r="V23" s="51" t="s">
        <v>25</v>
      </c>
    </row>
    <row r="24" spans="1:22" customFormat="1" ht="23.1" customHeight="1">
      <c r="A24" s="57"/>
      <c r="B24" s="51"/>
      <c r="C24" s="51"/>
      <c r="D24" s="51"/>
      <c r="E24" s="51"/>
      <c r="F24" s="51"/>
      <c r="G24" s="51"/>
      <c r="H24" s="51"/>
      <c r="I24" s="56"/>
      <c r="J24" s="56"/>
      <c r="K24" s="51"/>
      <c r="L24" s="51"/>
      <c r="M24" s="51"/>
      <c r="N24" s="51"/>
      <c r="O24" s="55"/>
      <c r="P24" s="55"/>
      <c r="Q24" s="51"/>
      <c r="R24" s="54">
        <v>16.55</v>
      </c>
      <c r="S24" s="53" t="s">
        <v>42</v>
      </c>
      <c r="T24" s="53" t="s">
        <v>42</v>
      </c>
      <c r="U24" s="52" t="str">
        <f>IF(ISERROR(T24/S24),"N/A",T24/S24*100)</f>
        <v>N/A</v>
      </c>
      <c r="V24" s="51" t="s">
        <v>43</v>
      </c>
    </row>
    <row r="25" spans="1:22" customFormat="1" ht="23.1" customHeight="1">
      <c r="A25" s="57"/>
      <c r="B25" s="51"/>
      <c r="C25" s="51"/>
      <c r="D25" s="51"/>
      <c r="E25" s="51"/>
      <c r="F25" s="51"/>
      <c r="G25" s="51"/>
      <c r="H25" s="51"/>
      <c r="I25" s="56"/>
      <c r="J25" s="56"/>
      <c r="K25" s="51"/>
      <c r="L25" s="51"/>
      <c r="M25" s="51"/>
      <c r="N25" s="51"/>
      <c r="O25" s="55"/>
      <c r="P25" s="55"/>
      <c r="Q25" s="51"/>
      <c r="R25" s="54">
        <v>30</v>
      </c>
      <c r="S25" s="53" t="s">
        <v>42</v>
      </c>
      <c r="T25" s="53" t="s">
        <v>42</v>
      </c>
      <c r="U25" s="52" t="str">
        <f>IF(ISERROR(T25/S25),"N/A",T25/S25*100)</f>
        <v>N/A</v>
      </c>
      <c r="V25" s="51" t="s">
        <v>24</v>
      </c>
    </row>
    <row r="26" spans="1:22" customFormat="1" ht="23.1" customHeight="1">
      <c r="A26" s="57"/>
      <c r="B26" s="51"/>
      <c r="C26" s="51"/>
      <c r="D26" s="51"/>
      <c r="E26" s="51"/>
      <c r="F26" s="51"/>
      <c r="G26" s="51"/>
      <c r="H26" s="51"/>
      <c r="I26" s="56"/>
      <c r="J26" s="56"/>
      <c r="K26" s="51"/>
      <c r="L26" s="51"/>
      <c r="M26" s="51"/>
      <c r="N26" s="51"/>
      <c r="O26" s="55"/>
      <c r="P26" s="55"/>
      <c r="Q26" s="51"/>
      <c r="R26" s="54">
        <v>18.920000000000002</v>
      </c>
      <c r="S26" s="53" t="s">
        <v>42</v>
      </c>
      <c r="T26" s="53" t="s">
        <v>42</v>
      </c>
      <c r="U26" s="52" t="str">
        <f>IF(ISERROR(T26/S26),"N/A",T26/S26*100)</f>
        <v>N/A</v>
      </c>
      <c r="V26" s="51" t="s">
        <v>23</v>
      </c>
    </row>
    <row r="27" spans="1:22" customFormat="1" ht="23.1" customHeight="1" thickBot="1">
      <c r="A27" s="57"/>
      <c r="B27" s="51"/>
      <c r="C27" s="51"/>
      <c r="D27" s="51"/>
      <c r="E27" s="51"/>
      <c r="F27" s="51"/>
      <c r="G27" s="51"/>
      <c r="H27" s="51"/>
      <c r="I27" s="56"/>
      <c r="J27" s="56"/>
      <c r="K27" s="51"/>
      <c r="L27" s="51"/>
      <c r="M27" s="51"/>
      <c r="N27" s="51"/>
      <c r="O27" s="55"/>
      <c r="P27" s="55"/>
      <c r="Q27" s="51"/>
      <c r="R27" s="54">
        <v>0.11</v>
      </c>
      <c r="S27" s="53" t="s">
        <v>42</v>
      </c>
      <c r="T27" s="53" t="s">
        <v>42</v>
      </c>
      <c r="U27" s="52" t="str">
        <f>IF(ISERROR(T27/S27),"N/A",T27/S27*100)</f>
        <v>N/A</v>
      </c>
      <c r="V27" s="51" t="s">
        <v>22</v>
      </c>
    </row>
    <row r="28" spans="1:22" customFormat="1" ht="75" customHeight="1" thickTop="1" thickBot="1">
      <c r="A28" s="57"/>
      <c r="B28" s="64" t="s">
        <v>62</v>
      </c>
      <c r="C28" s="63" t="s">
        <v>65</v>
      </c>
      <c r="D28" s="63"/>
      <c r="E28" s="63"/>
      <c r="F28" s="63"/>
      <c r="G28" s="63"/>
      <c r="H28" s="63"/>
      <c r="I28" s="63" t="s">
        <v>64</v>
      </c>
      <c r="J28" s="63"/>
      <c r="K28" s="63"/>
      <c r="L28" s="63" t="s">
        <v>63</v>
      </c>
      <c r="M28" s="63"/>
      <c r="N28" s="63"/>
      <c r="O28" s="63"/>
      <c r="P28" s="62" t="s">
        <v>37</v>
      </c>
      <c r="Q28" s="62" t="s">
        <v>55</v>
      </c>
      <c r="R28" s="62">
        <v>1880485862.5546663</v>
      </c>
      <c r="S28" s="62">
        <v>1880485861.9866669</v>
      </c>
      <c r="T28" s="62">
        <v>424751705.34266669</v>
      </c>
      <c r="U28" s="62">
        <f>IF(ISERROR(T28/S28),"N/A",T28/S28*100)</f>
        <v>22.587338406997194</v>
      </c>
      <c r="V28" s="61" t="s">
        <v>35</v>
      </c>
    </row>
    <row r="29" spans="1:22" customFormat="1" ht="23.1" customHeight="1" thickTop="1" thickBot="1">
      <c r="A29" s="57"/>
      <c r="B29" s="60" t="s">
        <v>34</v>
      </c>
      <c r="C29" s="59"/>
      <c r="D29" s="59"/>
      <c r="E29" s="59"/>
      <c r="F29" s="59"/>
      <c r="G29" s="59"/>
      <c r="H29" s="59"/>
      <c r="I29" s="59"/>
      <c r="J29" s="59"/>
      <c r="K29" s="59"/>
      <c r="L29" s="59"/>
      <c r="M29" s="59"/>
      <c r="N29" s="59"/>
      <c r="O29" s="59"/>
      <c r="P29" s="59"/>
      <c r="Q29" s="59"/>
      <c r="R29" s="59"/>
      <c r="S29" s="59"/>
      <c r="T29" s="59"/>
      <c r="U29" s="59"/>
      <c r="V29" s="58"/>
    </row>
    <row r="30" spans="1:22" customFormat="1" ht="23.1" customHeight="1">
      <c r="A30" s="57"/>
      <c r="B30" s="51"/>
      <c r="C30" s="51"/>
      <c r="D30" s="51"/>
      <c r="E30" s="51"/>
      <c r="F30" s="51"/>
      <c r="G30" s="51"/>
      <c r="H30" s="51"/>
      <c r="I30" s="56"/>
      <c r="J30" s="56"/>
      <c r="K30" s="51"/>
      <c r="L30" s="51"/>
      <c r="M30" s="51"/>
      <c r="N30" s="51"/>
      <c r="O30" s="55"/>
      <c r="P30" s="55"/>
      <c r="Q30" s="51"/>
      <c r="R30" s="54">
        <v>100</v>
      </c>
      <c r="S30" s="53">
        <v>100</v>
      </c>
      <c r="T30" s="53">
        <v>99</v>
      </c>
      <c r="U30" s="52">
        <f>IF(ISERROR(T30/S30),"N/A",T30/S30*100)</f>
        <v>99</v>
      </c>
      <c r="V30" s="51" t="s">
        <v>33</v>
      </c>
    </row>
    <row r="31" spans="1:22" customFormat="1" ht="23.1" customHeight="1">
      <c r="A31" s="57"/>
      <c r="B31" s="51"/>
      <c r="C31" s="51"/>
      <c r="D31" s="51"/>
      <c r="E31" s="51"/>
      <c r="F31" s="51"/>
      <c r="G31" s="51"/>
      <c r="H31" s="51"/>
      <c r="I31" s="56"/>
      <c r="J31" s="56"/>
      <c r="K31" s="51"/>
      <c r="L31" s="51"/>
      <c r="M31" s="51"/>
      <c r="N31" s="51"/>
      <c r="O31" s="55"/>
      <c r="P31" s="55"/>
      <c r="Q31" s="51"/>
      <c r="R31" s="54">
        <v>14.49</v>
      </c>
      <c r="S31" s="53">
        <v>14.49</v>
      </c>
      <c r="T31" s="53">
        <v>16.36</v>
      </c>
      <c r="U31" s="52">
        <f>IF(ISERROR(T31/S31),"N/A",T31/S31*100)</f>
        <v>112.90545203588682</v>
      </c>
      <c r="V31" s="51" t="s">
        <v>32</v>
      </c>
    </row>
    <row r="32" spans="1:22" customFormat="1" ht="23.1" customHeight="1">
      <c r="A32" s="57"/>
      <c r="B32" s="51"/>
      <c r="C32" s="51"/>
      <c r="D32" s="51"/>
      <c r="E32" s="51"/>
      <c r="F32" s="51"/>
      <c r="G32" s="51"/>
      <c r="H32" s="51"/>
      <c r="I32" s="56"/>
      <c r="J32" s="56"/>
      <c r="K32" s="51"/>
      <c r="L32" s="51"/>
      <c r="M32" s="51"/>
      <c r="N32" s="51"/>
      <c r="O32" s="55"/>
      <c r="P32" s="55"/>
      <c r="Q32" s="51"/>
      <c r="R32" s="54">
        <v>35.71</v>
      </c>
      <c r="S32" s="53">
        <v>35.71</v>
      </c>
      <c r="T32" s="53">
        <v>44.93</v>
      </c>
      <c r="U32" s="52">
        <f>IF(ISERROR(T32/S32),"N/A",T32/S32*100)</f>
        <v>125.819098291795</v>
      </c>
      <c r="V32" s="51" t="s">
        <v>31</v>
      </c>
    </row>
    <row r="33" spans="1:22" customFormat="1" ht="23.1" customHeight="1">
      <c r="A33" s="57"/>
      <c r="B33" s="51"/>
      <c r="C33" s="51"/>
      <c r="D33" s="51"/>
      <c r="E33" s="51"/>
      <c r="F33" s="51"/>
      <c r="G33" s="51"/>
      <c r="H33" s="51"/>
      <c r="I33" s="56"/>
      <c r="J33" s="56"/>
      <c r="K33" s="51"/>
      <c r="L33" s="51"/>
      <c r="M33" s="51"/>
      <c r="N33" s="51"/>
      <c r="O33" s="55"/>
      <c r="P33" s="55"/>
      <c r="Q33" s="51"/>
      <c r="R33" s="54">
        <v>39.979999999999997</v>
      </c>
      <c r="S33" s="53">
        <v>39.979999999999997</v>
      </c>
      <c r="T33" s="53">
        <v>11.41</v>
      </c>
      <c r="U33" s="52">
        <f>IF(ISERROR(T33/S33),"N/A",T33/S33*100)</f>
        <v>28.539269634817408</v>
      </c>
      <c r="V33" s="51" t="s">
        <v>48</v>
      </c>
    </row>
    <row r="34" spans="1:22" customFormat="1" ht="23.1" customHeight="1">
      <c r="A34" s="57"/>
      <c r="B34" s="51"/>
      <c r="C34" s="51"/>
      <c r="D34" s="51"/>
      <c r="E34" s="51"/>
      <c r="F34" s="51"/>
      <c r="G34" s="51"/>
      <c r="H34" s="51"/>
      <c r="I34" s="56"/>
      <c r="J34" s="56"/>
      <c r="K34" s="51"/>
      <c r="L34" s="51"/>
      <c r="M34" s="51"/>
      <c r="N34" s="51"/>
      <c r="O34" s="55"/>
      <c r="P34" s="55"/>
      <c r="Q34" s="51"/>
      <c r="R34" s="54">
        <v>0.61</v>
      </c>
      <c r="S34" s="53">
        <v>0.61</v>
      </c>
      <c r="T34" s="53">
        <v>0.37</v>
      </c>
      <c r="U34" s="52">
        <f>IF(ISERROR(T34/S34),"N/A",T34/S34*100)</f>
        <v>60.655737704918032</v>
      </c>
      <c r="V34" s="51" t="s">
        <v>30</v>
      </c>
    </row>
    <row r="35" spans="1:22" customFormat="1" ht="23.1" customHeight="1">
      <c r="A35" s="57"/>
      <c r="B35" s="51"/>
      <c r="C35" s="51"/>
      <c r="D35" s="51"/>
      <c r="E35" s="51"/>
      <c r="F35" s="51"/>
      <c r="G35" s="51"/>
      <c r="H35" s="51"/>
      <c r="I35" s="56"/>
      <c r="J35" s="56"/>
      <c r="K35" s="51"/>
      <c r="L35" s="51"/>
      <c r="M35" s="51"/>
      <c r="N35" s="51"/>
      <c r="O35" s="55"/>
      <c r="P35" s="55"/>
      <c r="Q35" s="51"/>
      <c r="R35" s="54">
        <v>22</v>
      </c>
      <c r="S35" s="53">
        <v>25</v>
      </c>
      <c r="T35" s="53">
        <v>35</v>
      </c>
      <c r="U35" s="52">
        <f>IF(ISERROR(T35/S35),"N/A",T35/S35*100)</f>
        <v>140</v>
      </c>
      <c r="V35" s="51" t="s">
        <v>28</v>
      </c>
    </row>
    <row r="36" spans="1:22" customFormat="1" ht="23.1" customHeight="1">
      <c r="A36" s="57"/>
      <c r="B36" s="51"/>
      <c r="C36" s="51"/>
      <c r="D36" s="51"/>
      <c r="E36" s="51"/>
      <c r="F36" s="51"/>
      <c r="G36" s="51"/>
      <c r="H36" s="51"/>
      <c r="I36" s="56"/>
      <c r="J36" s="56"/>
      <c r="K36" s="51"/>
      <c r="L36" s="51"/>
      <c r="M36" s="51"/>
      <c r="N36" s="51"/>
      <c r="O36" s="55"/>
      <c r="P36" s="55"/>
      <c r="Q36" s="51"/>
      <c r="R36" s="54">
        <v>13.2</v>
      </c>
      <c r="S36" s="53">
        <v>10.33</v>
      </c>
      <c r="T36" s="53">
        <v>10.33</v>
      </c>
      <c r="U36" s="52">
        <f>IF(ISERROR(T36/S36),"N/A",T36/S36*100)</f>
        <v>100</v>
      </c>
      <c r="V36" s="51" t="s">
        <v>27</v>
      </c>
    </row>
    <row r="37" spans="1:22" customFormat="1" ht="23.1" customHeight="1">
      <c r="A37" s="57"/>
      <c r="B37" s="51"/>
      <c r="C37" s="51"/>
      <c r="D37" s="51"/>
      <c r="E37" s="51"/>
      <c r="F37" s="51"/>
      <c r="G37" s="51"/>
      <c r="H37" s="51"/>
      <c r="I37" s="56"/>
      <c r="J37" s="56"/>
      <c r="K37" s="51"/>
      <c r="L37" s="51"/>
      <c r="M37" s="51"/>
      <c r="N37" s="51"/>
      <c r="O37" s="55"/>
      <c r="P37" s="55"/>
      <c r="Q37" s="51"/>
      <c r="R37" s="54">
        <v>0.13</v>
      </c>
      <c r="S37" s="53">
        <v>0.02</v>
      </c>
      <c r="T37" s="53">
        <v>0.02</v>
      </c>
      <c r="U37" s="52">
        <f>IF(ISERROR(T37/S37),"N/A",T37/S37*100)</f>
        <v>100</v>
      </c>
      <c r="V37" s="51" t="s">
        <v>26</v>
      </c>
    </row>
    <row r="38" spans="1:22" customFormat="1" ht="23.1" customHeight="1">
      <c r="A38" s="57"/>
      <c r="B38" s="51"/>
      <c r="C38" s="51"/>
      <c r="D38" s="51"/>
      <c r="E38" s="51"/>
      <c r="F38" s="51"/>
      <c r="G38" s="51"/>
      <c r="H38" s="51"/>
      <c r="I38" s="56"/>
      <c r="J38" s="56"/>
      <c r="K38" s="51"/>
      <c r="L38" s="51"/>
      <c r="M38" s="51"/>
      <c r="N38" s="51"/>
      <c r="O38" s="55"/>
      <c r="P38" s="55"/>
      <c r="Q38" s="51"/>
      <c r="R38" s="54">
        <v>28207287597.130001</v>
      </c>
      <c r="S38" s="53">
        <v>28207287597.130001</v>
      </c>
      <c r="T38" s="53">
        <v>6371275253.2799997</v>
      </c>
      <c r="U38" s="52">
        <f>IF(ISERROR(T38/S38),"N/A",T38/S38*100)</f>
        <v>22.587337514608301</v>
      </c>
      <c r="V38" s="51" t="s">
        <v>45</v>
      </c>
    </row>
    <row r="39" spans="1:22" customFormat="1" ht="23.1" customHeight="1">
      <c r="A39" s="57"/>
      <c r="B39" s="51"/>
      <c r="C39" s="51"/>
      <c r="D39" s="51"/>
      <c r="E39" s="51"/>
      <c r="F39" s="51"/>
      <c r="G39" s="51"/>
      <c r="H39" s="51"/>
      <c r="I39" s="56"/>
      <c r="J39" s="56"/>
      <c r="K39" s="51"/>
      <c r="L39" s="51"/>
      <c r="M39" s="51"/>
      <c r="N39" s="51"/>
      <c r="O39" s="55"/>
      <c r="P39" s="55"/>
      <c r="Q39" s="51"/>
      <c r="R39" s="54">
        <v>12</v>
      </c>
      <c r="S39" s="53">
        <v>12.5</v>
      </c>
      <c r="T39" s="53">
        <v>13.05</v>
      </c>
      <c r="U39" s="52">
        <f>IF(ISERROR(T39/S39),"N/A",T39/S39*100)</f>
        <v>104.4</v>
      </c>
      <c r="V39" s="51" t="s">
        <v>44</v>
      </c>
    </row>
    <row r="40" spans="1:22" customFormat="1" ht="23.1" customHeight="1">
      <c r="A40" s="57"/>
      <c r="B40" s="51"/>
      <c r="C40" s="51"/>
      <c r="D40" s="51"/>
      <c r="E40" s="51"/>
      <c r="F40" s="51"/>
      <c r="G40" s="51"/>
      <c r="H40" s="51"/>
      <c r="I40" s="56"/>
      <c r="J40" s="56"/>
      <c r="K40" s="51"/>
      <c r="L40" s="51"/>
      <c r="M40" s="51"/>
      <c r="N40" s="51"/>
      <c r="O40" s="55"/>
      <c r="P40" s="55"/>
      <c r="Q40" s="51"/>
      <c r="R40" s="54">
        <v>17.600000000000001</v>
      </c>
      <c r="S40" s="53">
        <v>16.5</v>
      </c>
      <c r="T40" s="53">
        <v>16.399999999999999</v>
      </c>
      <c r="U40" s="52">
        <f>IF(ISERROR(T40/S40),"N/A",T40/S40*100)</f>
        <v>99.393939393939391</v>
      </c>
      <c r="V40" s="51" t="s">
        <v>25</v>
      </c>
    </row>
    <row r="41" spans="1:22" customFormat="1" ht="23.1" customHeight="1">
      <c r="A41" s="57"/>
      <c r="B41" s="51"/>
      <c r="C41" s="51"/>
      <c r="D41" s="51"/>
      <c r="E41" s="51"/>
      <c r="F41" s="51"/>
      <c r="G41" s="51"/>
      <c r="H41" s="51"/>
      <c r="I41" s="56"/>
      <c r="J41" s="56"/>
      <c r="K41" s="51"/>
      <c r="L41" s="51"/>
      <c r="M41" s="51"/>
      <c r="N41" s="51"/>
      <c r="O41" s="55"/>
      <c r="P41" s="55"/>
      <c r="Q41" s="51"/>
      <c r="R41" s="54">
        <v>5.44</v>
      </c>
      <c r="S41" s="53">
        <v>2.58</v>
      </c>
      <c r="T41" s="53">
        <v>2.58</v>
      </c>
      <c r="U41" s="52">
        <f>IF(ISERROR(T41/S41),"N/A",T41/S41*100)</f>
        <v>100</v>
      </c>
      <c r="V41" s="51" t="s">
        <v>43</v>
      </c>
    </row>
    <row r="42" spans="1:22" customFormat="1" ht="23.1" customHeight="1">
      <c r="A42" s="57"/>
      <c r="B42" s="51"/>
      <c r="C42" s="51"/>
      <c r="D42" s="51"/>
      <c r="E42" s="51"/>
      <c r="F42" s="51"/>
      <c r="G42" s="51"/>
      <c r="H42" s="51"/>
      <c r="I42" s="56"/>
      <c r="J42" s="56"/>
      <c r="K42" s="51"/>
      <c r="L42" s="51"/>
      <c r="M42" s="51"/>
      <c r="N42" s="51"/>
      <c r="O42" s="55"/>
      <c r="P42" s="55"/>
      <c r="Q42" s="51"/>
      <c r="R42" s="54">
        <v>1</v>
      </c>
      <c r="S42" s="53">
        <v>17</v>
      </c>
      <c r="T42" s="53">
        <v>26</v>
      </c>
      <c r="U42" s="52">
        <f>IF(ISERROR(T42/S42),"N/A",T42/S42*100)</f>
        <v>152.94117647058823</v>
      </c>
      <c r="V42" s="51" t="s">
        <v>24</v>
      </c>
    </row>
    <row r="43" spans="1:22" customFormat="1" ht="23.1" customHeight="1">
      <c r="A43" s="57"/>
      <c r="B43" s="51"/>
      <c r="C43" s="51"/>
      <c r="D43" s="51"/>
      <c r="E43" s="51"/>
      <c r="F43" s="51"/>
      <c r="G43" s="51"/>
      <c r="H43" s="51"/>
      <c r="I43" s="56"/>
      <c r="J43" s="56"/>
      <c r="K43" s="51"/>
      <c r="L43" s="51"/>
      <c r="M43" s="51"/>
      <c r="N43" s="51"/>
      <c r="O43" s="55"/>
      <c r="P43" s="55"/>
      <c r="Q43" s="51"/>
      <c r="R43" s="54">
        <v>78.959999999999994</v>
      </c>
      <c r="S43" s="53">
        <v>57.88</v>
      </c>
      <c r="T43" s="53">
        <v>51.35</v>
      </c>
      <c r="U43" s="52">
        <f>IF(ISERROR(T43/S43),"N/A",T43/S43*100)</f>
        <v>88.718037318590177</v>
      </c>
      <c r="V43" s="51" t="s">
        <v>23</v>
      </c>
    </row>
    <row r="44" spans="1:22" customFormat="1" ht="23.1" customHeight="1" thickBot="1">
      <c r="A44" s="57"/>
      <c r="B44" s="51"/>
      <c r="C44" s="51"/>
      <c r="D44" s="51"/>
      <c r="E44" s="51"/>
      <c r="F44" s="51"/>
      <c r="G44" s="51"/>
      <c r="H44" s="51"/>
      <c r="I44" s="56"/>
      <c r="J44" s="56"/>
      <c r="K44" s="51"/>
      <c r="L44" s="51"/>
      <c r="M44" s="51"/>
      <c r="N44" s="51"/>
      <c r="O44" s="55"/>
      <c r="P44" s="55"/>
      <c r="Q44" s="51"/>
      <c r="R44" s="54">
        <v>7.0000000000000007E-2</v>
      </c>
      <c r="S44" s="53">
        <v>7.0000000000000007E-2</v>
      </c>
      <c r="T44" s="53">
        <v>0.06</v>
      </c>
      <c r="U44" s="52">
        <f>IF(ISERROR(T44/S44),"N/A",T44/S44*100)</f>
        <v>85.714285714285694</v>
      </c>
      <c r="V44" s="51" t="s">
        <v>22</v>
      </c>
    </row>
    <row r="45" spans="1:22" customFormat="1" ht="75" customHeight="1" thickTop="1" thickBot="1">
      <c r="A45" s="57"/>
      <c r="B45" s="64" t="s">
        <v>62</v>
      </c>
      <c r="C45" s="63" t="s">
        <v>40</v>
      </c>
      <c r="D45" s="63"/>
      <c r="E45" s="63"/>
      <c r="F45" s="63"/>
      <c r="G45" s="63"/>
      <c r="H45" s="63"/>
      <c r="I45" s="63" t="s">
        <v>61</v>
      </c>
      <c r="J45" s="63"/>
      <c r="K45" s="63"/>
      <c r="L45" s="63" t="s">
        <v>60</v>
      </c>
      <c r="M45" s="63"/>
      <c r="N45" s="63"/>
      <c r="O45" s="63"/>
      <c r="P45" s="62" t="s">
        <v>37</v>
      </c>
      <c r="Q45" s="62" t="s">
        <v>55</v>
      </c>
      <c r="R45" s="62">
        <v>1880485852.5913336</v>
      </c>
      <c r="S45" s="62">
        <v>1880485851.9080002</v>
      </c>
      <c r="T45" s="62">
        <v>34803393.15214286</v>
      </c>
      <c r="U45" s="62">
        <f>IF(ISERROR(T45/S45),"N/A",T45/S45*100)</f>
        <v>1.8507660196874247</v>
      </c>
      <c r="V45" s="61" t="s">
        <v>35</v>
      </c>
    </row>
    <row r="46" spans="1:22" customFormat="1" ht="23.1" customHeight="1" thickTop="1" thickBot="1">
      <c r="A46" s="57"/>
      <c r="B46" s="60" t="s">
        <v>34</v>
      </c>
      <c r="C46" s="59"/>
      <c r="D46" s="59"/>
      <c r="E46" s="59"/>
      <c r="F46" s="59"/>
      <c r="G46" s="59"/>
      <c r="H46" s="59"/>
      <c r="I46" s="59"/>
      <c r="J46" s="59"/>
      <c r="K46" s="59"/>
      <c r="L46" s="59"/>
      <c r="M46" s="59"/>
      <c r="N46" s="59"/>
      <c r="O46" s="59"/>
      <c r="P46" s="59"/>
      <c r="Q46" s="59"/>
      <c r="R46" s="59"/>
      <c r="S46" s="59"/>
      <c r="T46" s="59"/>
      <c r="U46" s="59"/>
      <c r="V46" s="58"/>
    </row>
    <row r="47" spans="1:22" customFormat="1" ht="23.1" customHeight="1">
      <c r="A47" s="57"/>
      <c r="B47" s="51"/>
      <c r="C47" s="51"/>
      <c r="D47" s="51"/>
      <c r="E47" s="51"/>
      <c r="F47" s="51"/>
      <c r="G47" s="51"/>
      <c r="H47" s="51"/>
      <c r="I47" s="56"/>
      <c r="J47" s="56"/>
      <c r="K47" s="51"/>
      <c r="L47" s="51"/>
      <c r="M47" s="51"/>
      <c r="N47" s="51"/>
      <c r="O47" s="55"/>
      <c r="P47" s="55"/>
      <c r="Q47" s="51"/>
      <c r="R47" s="54">
        <v>13</v>
      </c>
      <c r="S47" s="53">
        <v>13</v>
      </c>
      <c r="T47" s="53">
        <v>15</v>
      </c>
      <c r="U47" s="52">
        <f>IF(ISERROR(T47/S47),"N/A",T47/S47*100)</f>
        <v>115.38461538461537</v>
      </c>
      <c r="V47" s="51" t="s">
        <v>33</v>
      </c>
    </row>
    <row r="48" spans="1:22" customFormat="1" ht="23.1" customHeight="1">
      <c r="A48" s="57"/>
      <c r="B48" s="51"/>
      <c r="C48" s="51"/>
      <c r="D48" s="51"/>
      <c r="E48" s="51"/>
      <c r="F48" s="51"/>
      <c r="G48" s="51"/>
      <c r="H48" s="51"/>
      <c r="I48" s="56"/>
      <c r="J48" s="56"/>
      <c r="K48" s="51"/>
      <c r="L48" s="51"/>
      <c r="M48" s="51"/>
      <c r="N48" s="51"/>
      <c r="O48" s="55"/>
      <c r="P48" s="55"/>
      <c r="Q48" s="51"/>
      <c r="R48" s="54">
        <v>49.77</v>
      </c>
      <c r="S48" s="53">
        <v>25.41</v>
      </c>
      <c r="T48" s="53">
        <v>19.7</v>
      </c>
      <c r="U48" s="52">
        <f>IF(ISERROR(T48/S48),"N/A",T48/S48*100)</f>
        <v>77.528532073986611</v>
      </c>
      <c r="V48" s="51" t="s">
        <v>32</v>
      </c>
    </row>
    <row r="49" spans="1:22" customFormat="1" ht="23.1" customHeight="1">
      <c r="A49" s="57"/>
      <c r="B49" s="51"/>
      <c r="C49" s="51"/>
      <c r="D49" s="51"/>
      <c r="E49" s="51"/>
      <c r="F49" s="51"/>
      <c r="G49" s="51"/>
      <c r="H49" s="51"/>
      <c r="I49" s="56"/>
      <c r="J49" s="56"/>
      <c r="K49" s="51"/>
      <c r="L49" s="51"/>
      <c r="M49" s="51"/>
      <c r="N49" s="51"/>
      <c r="O49" s="55"/>
      <c r="P49" s="55"/>
      <c r="Q49" s="51"/>
      <c r="R49" s="54">
        <v>6.43</v>
      </c>
      <c r="S49" s="53">
        <v>6.43</v>
      </c>
      <c r="T49" s="53">
        <v>9.61</v>
      </c>
      <c r="U49" s="52">
        <f>IF(ISERROR(T49/S49),"N/A",T49/S49*100)</f>
        <v>149.4556765163297</v>
      </c>
      <c r="V49" s="51" t="s">
        <v>31</v>
      </c>
    </row>
    <row r="50" spans="1:22" customFormat="1" ht="23.1" customHeight="1">
      <c r="A50" s="57"/>
      <c r="B50" s="51"/>
      <c r="C50" s="51"/>
      <c r="D50" s="51"/>
      <c r="E50" s="51"/>
      <c r="F50" s="51"/>
      <c r="G50" s="51"/>
      <c r="H50" s="51"/>
      <c r="I50" s="56"/>
      <c r="J50" s="56"/>
      <c r="K50" s="51"/>
      <c r="L50" s="51"/>
      <c r="M50" s="51"/>
      <c r="N50" s="51"/>
      <c r="O50" s="55"/>
      <c r="P50" s="55"/>
      <c r="Q50" s="51"/>
      <c r="R50" s="54">
        <v>38.44</v>
      </c>
      <c r="S50" s="53">
        <v>38.44</v>
      </c>
      <c r="T50" s="53">
        <v>25.18</v>
      </c>
      <c r="U50" s="52">
        <f>IF(ISERROR(T50/S50),"N/A",T50/S50*100)</f>
        <v>65.504682622268476</v>
      </c>
      <c r="V50" s="51" t="s">
        <v>48</v>
      </c>
    </row>
    <row r="51" spans="1:22" customFormat="1" ht="23.1" customHeight="1">
      <c r="A51" s="57"/>
      <c r="B51" s="51"/>
      <c r="C51" s="51"/>
      <c r="D51" s="51"/>
      <c r="E51" s="51"/>
      <c r="F51" s="51"/>
      <c r="G51" s="51"/>
      <c r="H51" s="51"/>
      <c r="I51" s="56"/>
      <c r="J51" s="56"/>
      <c r="K51" s="51"/>
      <c r="L51" s="51"/>
      <c r="M51" s="51"/>
      <c r="N51" s="51"/>
      <c r="O51" s="55"/>
      <c r="P51" s="55"/>
      <c r="Q51" s="51"/>
      <c r="R51" s="54">
        <v>0.56999999999999995</v>
      </c>
      <c r="S51" s="53">
        <v>0.56999999999999995</v>
      </c>
      <c r="T51" s="53">
        <v>0.6</v>
      </c>
      <c r="U51" s="52">
        <f>IF(ISERROR(T51/S51),"N/A",T51/S51*100)</f>
        <v>105.26315789473684</v>
      </c>
      <c r="V51" s="51" t="s">
        <v>30</v>
      </c>
    </row>
    <row r="52" spans="1:22" customFormat="1" ht="23.1" customHeight="1">
      <c r="A52" s="57"/>
      <c r="B52" s="51"/>
      <c r="C52" s="51"/>
      <c r="D52" s="51"/>
      <c r="E52" s="51"/>
      <c r="F52" s="51"/>
      <c r="G52" s="51"/>
      <c r="H52" s="51"/>
      <c r="I52" s="56"/>
      <c r="J52" s="56"/>
      <c r="K52" s="51"/>
      <c r="L52" s="51"/>
      <c r="M52" s="51"/>
      <c r="N52" s="51"/>
      <c r="O52" s="55"/>
      <c r="P52" s="55"/>
      <c r="Q52" s="51"/>
      <c r="R52" s="54">
        <v>0.92</v>
      </c>
      <c r="S52" s="53">
        <v>3.49</v>
      </c>
      <c r="T52" s="53" t="s">
        <v>42</v>
      </c>
      <c r="U52" s="52" t="str">
        <f>IF(ISERROR(T52/S52),"N/A",T52/S52*100)</f>
        <v>N/A</v>
      </c>
      <c r="V52" s="51" t="s">
        <v>28</v>
      </c>
    </row>
    <row r="53" spans="1:22" customFormat="1" ht="23.1" customHeight="1">
      <c r="A53" s="57"/>
      <c r="B53" s="51"/>
      <c r="C53" s="51"/>
      <c r="D53" s="51"/>
      <c r="E53" s="51"/>
      <c r="F53" s="51"/>
      <c r="G53" s="51"/>
      <c r="H53" s="51"/>
      <c r="I53" s="56"/>
      <c r="J53" s="56"/>
      <c r="K53" s="51"/>
      <c r="L53" s="51"/>
      <c r="M53" s="51"/>
      <c r="N53" s="51"/>
      <c r="O53" s="55"/>
      <c r="P53" s="55"/>
      <c r="Q53" s="51"/>
      <c r="R53" s="54">
        <v>18.5</v>
      </c>
      <c r="S53" s="53">
        <v>20</v>
      </c>
      <c r="T53" s="53">
        <v>20</v>
      </c>
      <c r="U53" s="52">
        <f>IF(ISERROR(T53/S53),"N/A",T53/S53*100)</f>
        <v>100</v>
      </c>
      <c r="V53" s="51" t="s">
        <v>27</v>
      </c>
    </row>
    <row r="54" spans="1:22" customFormat="1" ht="23.1" customHeight="1">
      <c r="A54" s="57"/>
      <c r="B54" s="51"/>
      <c r="C54" s="51"/>
      <c r="D54" s="51"/>
      <c r="E54" s="51"/>
      <c r="F54" s="51"/>
      <c r="G54" s="51"/>
      <c r="H54" s="51"/>
      <c r="I54" s="56"/>
      <c r="J54" s="56"/>
      <c r="K54" s="51"/>
      <c r="L54" s="51"/>
      <c r="M54" s="51"/>
      <c r="N54" s="51"/>
      <c r="O54" s="55"/>
      <c r="P54" s="55"/>
      <c r="Q54" s="51"/>
      <c r="R54" s="54">
        <v>4.04</v>
      </c>
      <c r="S54" s="53">
        <v>5.67</v>
      </c>
      <c r="T54" s="53">
        <v>5.67</v>
      </c>
      <c r="U54" s="52">
        <f>IF(ISERROR(T54/S54),"N/A",T54/S54*100)</f>
        <v>100</v>
      </c>
      <c r="V54" s="51" t="s">
        <v>26</v>
      </c>
    </row>
    <row r="55" spans="1:22" customFormat="1" ht="23.1" customHeight="1">
      <c r="A55" s="57"/>
      <c r="B55" s="51"/>
      <c r="C55" s="51"/>
      <c r="D55" s="51"/>
      <c r="E55" s="51"/>
      <c r="F55" s="51"/>
      <c r="G55" s="51"/>
      <c r="H55" s="51"/>
      <c r="I55" s="56"/>
      <c r="J55" s="56"/>
      <c r="K55" s="51"/>
      <c r="L55" s="51"/>
      <c r="M55" s="51"/>
      <c r="N55" s="51"/>
      <c r="O55" s="55"/>
      <c r="P55" s="55"/>
      <c r="Q55" s="51"/>
      <c r="R55" s="54">
        <v>28207287597.130001</v>
      </c>
      <c r="S55" s="53">
        <v>28207287597.130001</v>
      </c>
      <c r="T55" s="53">
        <v>487247313.38999999</v>
      </c>
      <c r="U55" s="52">
        <f>IF(ISERROR(T55/S55),"N/A",T55/S55*100)</f>
        <v>1.7273809532809381</v>
      </c>
      <c r="V55" s="51" t="s">
        <v>45</v>
      </c>
    </row>
    <row r="56" spans="1:22" customFormat="1" ht="23.1" customHeight="1">
      <c r="A56" s="57"/>
      <c r="B56" s="51"/>
      <c r="C56" s="51"/>
      <c r="D56" s="51"/>
      <c r="E56" s="51"/>
      <c r="F56" s="51"/>
      <c r="G56" s="51"/>
      <c r="H56" s="51"/>
      <c r="I56" s="56"/>
      <c r="J56" s="56"/>
      <c r="K56" s="51"/>
      <c r="L56" s="51"/>
      <c r="M56" s="51"/>
      <c r="N56" s="51"/>
      <c r="O56" s="55"/>
      <c r="P56" s="55"/>
      <c r="Q56" s="51"/>
      <c r="R56" s="54">
        <v>11.9</v>
      </c>
      <c r="S56" s="53">
        <v>11.9</v>
      </c>
      <c r="T56" s="53">
        <v>19.3</v>
      </c>
      <c r="U56" s="52">
        <f>IF(ISERROR(T56/S56),"N/A",T56/S56*100)</f>
        <v>162.18487394957984</v>
      </c>
      <c r="V56" s="51" t="s">
        <v>44</v>
      </c>
    </row>
    <row r="57" spans="1:22" customFormat="1" ht="23.1" customHeight="1">
      <c r="A57" s="57"/>
      <c r="B57" s="51"/>
      <c r="C57" s="51"/>
      <c r="D57" s="51"/>
      <c r="E57" s="51"/>
      <c r="F57" s="51"/>
      <c r="G57" s="51"/>
      <c r="H57" s="51"/>
      <c r="I57" s="56"/>
      <c r="J57" s="56"/>
      <c r="K57" s="51"/>
      <c r="L57" s="51"/>
      <c r="M57" s="51"/>
      <c r="N57" s="51"/>
      <c r="O57" s="55"/>
      <c r="P57" s="55"/>
      <c r="Q57" s="51"/>
      <c r="R57" s="54">
        <v>15.3</v>
      </c>
      <c r="S57" s="53">
        <v>17.100000000000001</v>
      </c>
      <c r="T57" s="53">
        <v>17.5</v>
      </c>
      <c r="U57" s="52">
        <f>IF(ISERROR(T57/S57),"N/A",T57/S57*100)</f>
        <v>102.3391812865497</v>
      </c>
      <c r="V57" s="51" t="s">
        <v>25</v>
      </c>
    </row>
    <row r="58" spans="1:22" customFormat="1" ht="23.1" customHeight="1">
      <c r="A58" s="57"/>
      <c r="B58" s="51"/>
      <c r="C58" s="51"/>
      <c r="D58" s="51"/>
      <c r="E58" s="51"/>
      <c r="F58" s="51"/>
      <c r="G58" s="51"/>
      <c r="H58" s="51"/>
      <c r="I58" s="56"/>
      <c r="J58" s="56"/>
      <c r="K58" s="51"/>
      <c r="L58" s="51"/>
      <c r="M58" s="51"/>
      <c r="N58" s="51"/>
      <c r="O58" s="55"/>
      <c r="P58" s="55"/>
      <c r="Q58" s="51"/>
      <c r="R58" s="54">
        <v>10.54</v>
      </c>
      <c r="S58" s="53">
        <v>14.63</v>
      </c>
      <c r="T58" s="53">
        <v>14.63</v>
      </c>
      <c r="U58" s="52">
        <f>IF(ISERROR(T58/S58),"N/A",T58/S58*100)</f>
        <v>100</v>
      </c>
      <c r="V58" s="51" t="s">
        <v>43</v>
      </c>
    </row>
    <row r="59" spans="1:22" customFormat="1" ht="23.1" customHeight="1">
      <c r="A59" s="57"/>
      <c r="B59" s="51"/>
      <c r="C59" s="51"/>
      <c r="D59" s="51"/>
      <c r="E59" s="51"/>
      <c r="F59" s="51"/>
      <c r="G59" s="51"/>
      <c r="H59" s="51"/>
      <c r="I59" s="56"/>
      <c r="J59" s="56"/>
      <c r="K59" s="51"/>
      <c r="L59" s="51"/>
      <c r="M59" s="51"/>
      <c r="N59" s="51"/>
      <c r="O59" s="55"/>
      <c r="P59" s="55"/>
      <c r="Q59" s="51"/>
      <c r="R59" s="54">
        <v>13</v>
      </c>
      <c r="S59" s="53">
        <v>14</v>
      </c>
      <c r="T59" s="53">
        <v>31</v>
      </c>
      <c r="U59" s="52">
        <f>IF(ISERROR(T59/S59),"N/A",T59/S59*100)</f>
        <v>221.42857142857144</v>
      </c>
      <c r="V59" s="51" t="s">
        <v>24</v>
      </c>
    </row>
    <row r="60" spans="1:22" customFormat="1" ht="23.1" customHeight="1">
      <c r="A60" s="57"/>
      <c r="B60" s="51"/>
      <c r="C60" s="51"/>
      <c r="D60" s="51"/>
      <c r="E60" s="51"/>
      <c r="F60" s="51"/>
      <c r="G60" s="51"/>
      <c r="H60" s="51"/>
      <c r="I60" s="56"/>
      <c r="J60" s="56"/>
      <c r="K60" s="51"/>
      <c r="L60" s="51"/>
      <c r="M60" s="51"/>
      <c r="N60" s="51"/>
      <c r="O60" s="55"/>
      <c r="P60" s="55"/>
      <c r="Q60" s="51"/>
      <c r="R60" s="54">
        <v>9.2200000000000006</v>
      </c>
      <c r="S60" s="53">
        <v>10.74</v>
      </c>
      <c r="T60" s="53">
        <v>12.45</v>
      </c>
      <c r="U60" s="52">
        <f>IF(ISERROR(T60/S60),"N/A",T60/S60*100)</f>
        <v>115.9217877094972</v>
      </c>
      <c r="V60" s="51" t="s">
        <v>23</v>
      </c>
    </row>
    <row r="61" spans="1:22" customFormat="1" ht="23.1" customHeight="1" thickBot="1">
      <c r="A61" s="57"/>
      <c r="B61" s="51"/>
      <c r="C61" s="51"/>
      <c r="D61" s="51"/>
      <c r="E61" s="51"/>
      <c r="F61" s="51"/>
      <c r="G61" s="51"/>
      <c r="H61" s="51"/>
      <c r="I61" s="56"/>
      <c r="J61" s="56"/>
      <c r="K61" s="51"/>
      <c r="L61" s="51"/>
      <c r="M61" s="51"/>
      <c r="N61" s="51"/>
      <c r="O61" s="55"/>
      <c r="P61" s="55"/>
      <c r="Q61" s="51"/>
      <c r="R61" s="54">
        <v>0.11</v>
      </c>
      <c r="S61" s="53">
        <v>0.11</v>
      </c>
      <c r="T61" s="53">
        <v>0.1</v>
      </c>
      <c r="U61" s="52">
        <f>IF(ISERROR(T61/S61),"N/A",T61/S61*100)</f>
        <v>90.909090909090921</v>
      </c>
      <c r="V61" s="51" t="s">
        <v>22</v>
      </c>
    </row>
    <row r="62" spans="1:22" customFormat="1" ht="75" customHeight="1" thickTop="1" thickBot="1">
      <c r="A62" s="57"/>
      <c r="B62" s="64" t="s">
        <v>59</v>
      </c>
      <c r="C62" s="63" t="s">
        <v>58</v>
      </c>
      <c r="D62" s="63"/>
      <c r="E62" s="63"/>
      <c r="F62" s="63"/>
      <c r="G62" s="63"/>
      <c r="H62" s="63"/>
      <c r="I62" s="63" t="s">
        <v>57</v>
      </c>
      <c r="J62" s="63"/>
      <c r="K62" s="63"/>
      <c r="L62" s="63" t="s">
        <v>56</v>
      </c>
      <c r="M62" s="63"/>
      <c r="N62" s="63"/>
      <c r="O62" s="63"/>
      <c r="P62" s="62" t="s">
        <v>37</v>
      </c>
      <c r="Q62" s="62" t="s">
        <v>55</v>
      </c>
      <c r="R62" s="62">
        <v>1460913180.45925</v>
      </c>
      <c r="S62" s="62">
        <v>1623236851.0958335</v>
      </c>
      <c r="T62" s="62">
        <v>424751718.72433335</v>
      </c>
      <c r="U62" s="62">
        <f>IF(ISERROR(T62/S62),"N/A",T62/S62*100)</f>
        <v>26.166958841378385</v>
      </c>
      <c r="V62" s="61" t="s">
        <v>35</v>
      </c>
    </row>
    <row r="63" spans="1:22" customFormat="1" ht="23.1" customHeight="1" thickTop="1" thickBot="1">
      <c r="A63" s="57"/>
      <c r="B63" s="60" t="s">
        <v>34</v>
      </c>
      <c r="C63" s="59"/>
      <c r="D63" s="59"/>
      <c r="E63" s="59"/>
      <c r="F63" s="59"/>
      <c r="G63" s="59"/>
      <c r="H63" s="59"/>
      <c r="I63" s="59"/>
      <c r="J63" s="59"/>
      <c r="K63" s="59"/>
      <c r="L63" s="59"/>
      <c r="M63" s="59"/>
      <c r="N63" s="59"/>
      <c r="O63" s="59"/>
      <c r="P63" s="59"/>
      <c r="Q63" s="59"/>
      <c r="R63" s="59"/>
      <c r="S63" s="59"/>
      <c r="T63" s="59"/>
      <c r="U63" s="59"/>
      <c r="V63" s="58"/>
    </row>
    <row r="64" spans="1:22" customFormat="1" ht="23.1" customHeight="1">
      <c r="A64" s="57"/>
      <c r="B64" s="51"/>
      <c r="C64" s="51"/>
      <c r="D64" s="51"/>
      <c r="E64" s="51"/>
      <c r="F64" s="51"/>
      <c r="G64" s="51"/>
      <c r="H64" s="51"/>
      <c r="I64" s="56"/>
      <c r="J64" s="56"/>
      <c r="K64" s="51"/>
      <c r="L64" s="51"/>
      <c r="M64" s="51"/>
      <c r="N64" s="51"/>
      <c r="O64" s="55"/>
      <c r="P64" s="55"/>
      <c r="Q64" s="51"/>
      <c r="R64" s="54">
        <v>65.540000000000006</v>
      </c>
      <c r="S64" s="53" t="s">
        <v>42</v>
      </c>
      <c r="T64" s="53" t="s">
        <v>42</v>
      </c>
      <c r="U64" s="52" t="str">
        <f>IF(ISERROR(T64/S64),"N/A",T64/S64*100)</f>
        <v>N/A</v>
      </c>
      <c r="V64" s="51" t="s">
        <v>50</v>
      </c>
    </row>
    <row r="65" spans="1:22" customFormat="1" ht="23.1" customHeight="1">
      <c r="A65" s="57"/>
      <c r="B65" s="51"/>
      <c r="C65" s="51"/>
      <c r="D65" s="51"/>
      <c r="E65" s="51"/>
      <c r="F65" s="51"/>
      <c r="G65" s="51"/>
      <c r="H65" s="51"/>
      <c r="I65" s="56"/>
      <c r="J65" s="56"/>
      <c r="K65" s="51"/>
      <c r="L65" s="51"/>
      <c r="M65" s="51"/>
      <c r="N65" s="51"/>
      <c r="O65" s="55"/>
      <c r="P65" s="55"/>
      <c r="Q65" s="51"/>
      <c r="R65" s="54">
        <v>50</v>
      </c>
      <c r="S65" s="53">
        <v>50</v>
      </c>
      <c r="T65" s="53">
        <v>67</v>
      </c>
      <c r="U65" s="52">
        <f>IF(ISERROR(T65/S65),"N/A",T65/S65*100)</f>
        <v>134</v>
      </c>
      <c r="V65" s="51" t="s">
        <v>33</v>
      </c>
    </row>
    <row r="66" spans="1:22" customFormat="1" ht="23.1" customHeight="1">
      <c r="A66" s="57"/>
      <c r="B66" s="51"/>
      <c r="C66" s="51"/>
      <c r="D66" s="51"/>
      <c r="E66" s="51"/>
      <c r="F66" s="51"/>
      <c r="G66" s="51"/>
      <c r="H66" s="51"/>
      <c r="I66" s="56"/>
      <c r="J66" s="56"/>
      <c r="K66" s="51"/>
      <c r="L66" s="51"/>
      <c r="M66" s="51"/>
      <c r="N66" s="51"/>
      <c r="O66" s="55"/>
      <c r="P66" s="55"/>
      <c r="Q66" s="51"/>
      <c r="R66" s="54">
        <v>11.3</v>
      </c>
      <c r="S66" s="53">
        <v>10</v>
      </c>
      <c r="T66" s="53" t="s">
        <v>42</v>
      </c>
      <c r="U66" s="52" t="str">
        <f>IF(ISERROR(T66/S66),"N/A",T66/S66*100)</f>
        <v>N/A</v>
      </c>
      <c r="V66" s="51" t="s">
        <v>49</v>
      </c>
    </row>
    <row r="67" spans="1:22" customFormat="1" ht="23.1" customHeight="1">
      <c r="A67" s="57"/>
      <c r="B67" s="51"/>
      <c r="C67" s="51"/>
      <c r="D67" s="51"/>
      <c r="E67" s="51"/>
      <c r="F67" s="51"/>
      <c r="G67" s="51"/>
      <c r="H67" s="51"/>
      <c r="I67" s="56"/>
      <c r="J67" s="56"/>
      <c r="K67" s="51"/>
      <c r="L67" s="51"/>
      <c r="M67" s="51"/>
      <c r="N67" s="51"/>
      <c r="O67" s="55"/>
      <c r="P67" s="55"/>
      <c r="Q67" s="51"/>
      <c r="R67" s="54">
        <v>109</v>
      </c>
      <c r="S67" s="53">
        <v>54.5</v>
      </c>
      <c r="T67" s="53">
        <v>3.16</v>
      </c>
      <c r="U67" s="52">
        <f>IF(ISERROR(T67/S67),"N/A",T67/S67*100)</f>
        <v>5.7981651376146788</v>
      </c>
      <c r="V67" s="51" t="s">
        <v>32</v>
      </c>
    </row>
    <row r="68" spans="1:22" customFormat="1" ht="23.1" customHeight="1">
      <c r="A68" s="57"/>
      <c r="B68" s="51"/>
      <c r="C68" s="51"/>
      <c r="D68" s="51"/>
      <c r="E68" s="51"/>
      <c r="F68" s="51"/>
      <c r="G68" s="51"/>
      <c r="H68" s="51"/>
      <c r="I68" s="56"/>
      <c r="J68" s="56"/>
      <c r="K68" s="51"/>
      <c r="L68" s="51"/>
      <c r="M68" s="51"/>
      <c r="N68" s="51"/>
      <c r="O68" s="55"/>
      <c r="P68" s="55"/>
      <c r="Q68" s="51"/>
      <c r="R68" s="54">
        <v>6</v>
      </c>
      <c r="S68" s="53">
        <v>6</v>
      </c>
      <c r="T68" s="53">
        <v>4</v>
      </c>
      <c r="U68" s="52">
        <f>IF(ISERROR(T68/S68),"N/A",T68/S68*100)</f>
        <v>66.666666666666657</v>
      </c>
      <c r="V68" s="51" t="s">
        <v>54</v>
      </c>
    </row>
    <row r="69" spans="1:22" customFormat="1" ht="23.1" customHeight="1">
      <c r="A69" s="57"/>
      <c r="B69" s="51"/>
      <c r="C69" s="51"/>
      <c r="D69" s="51"/>
      <c r="E69" s="51"/>
      <c r="F69" s="51"/>
      <c r="G69" s="51"/>
      <c r="H69" s="51"/>
      <c r="I69" s="56"/>
      <c r="J69" s="56"/>
      <c r="K69" s="51"/>
      <c r="L69" s="51"/>
      <c r="M69" s="51"/>
      <c r="N69" s="51"/>
      <c r="O69" s="55"/>
      <c r="P69" s="55"/>
      <c r="Q69" s="51"/>
      <c r="R69" s="54">
        <v>95.37</v>
      </c>
      <c r="S69" s="53">
        <v>35</v>
      </c>
      <c r="T69" s="53">
        <v>30.17</v>
      </c>
      <c r="U69" s="52">
        <f>IF(ISERROR(T69/S69),"N/A",T69/S69*100)</f>
        <v>86.200000000000017</v>
      </c>
      <c r="V69" s="51" t="s">
        <v>31</v>
      </c>
    </row>
    <row r="70" spans="1:22" customFormat="1" ht="23.1" customHeight="1">
      <c r="A70" s="57"/>
      <c r="B70" s="51"/>
      <c r="C70" s="51"/>
      <c r="D70" s="51"/>
      <c r="E70" s="51"/>
      <c r="F70" s="51"/>
      <c r="G70" s="51"/>
      <c r="H70" s="51"/>
      <c r="I70" s="56"/>
      <c r="J70" s="56"/>
      <c r="K70" s="51"/>
      <c r="L70" s="51"/>
      <c r="M70" s="51"/>
      <c r="N70" s="51"/>
      <c r="O70" s="55"/>
      <c r="P70" s="55"/>
      <c r="Q70" s="51"/>
      <c r="R70" s="54">
        <v>5.92</v>
      </c>
      <c r="S70" s="53" t="s">
        <v>42</v>
      </c>
      <c r="T70" s="53" t="s">
        <v>42</v>
      </c>
      <c r="U70" s="52" t="str">
        <f>IF(ISERROR(T70/S70),"N/A",T70/S70*100)</f>
        <v>N/A</v>
      </c>
      <c r="V70" s="51" t="s">
        <v>48</v>
      </c>
    </row>
    <row r="71" spans="1:22" customFormat="1" ht="23.1" customHeight="1">
      <c r="A71" s="57"/>
      <c r="B71" s="51"/>
      <c r="C71" s="51"/>
      <c r="D71" s="51"/>
      <c r="E71" s="51"/>
      <c r="F71" s="51"/>
      <c r="G71" s="51"/>
      <c r="H71" s="51"/>
      <c r="I71" s="56"/>
      <c r="J71" s="56"/>
      <c r="K71" s="51"/>
      <c r="L71" s="51"/>
      <c r="M71" s="51"/>
      <c r="N71" s="51"/>
      <c r="O71" s="55"/>
      <c r="P71" s="55"/>
      <c r="Q71" s="51"/>
      <c r="R71" s="54">
        <v>0.28999999999999998</v>
      </c>
      <c r="S71" s="53">
        <v>0.28999999999999998</v>
      </c>
      <c r="T71" s="53">
        <v>43</v>
      </c>
      <c r="U71" s="52">
        <f>IF(ISERROR(T71/S71),"N/A",T71/S71*100)</f>
        <v>14827.586206896553</v>
      </c>
      <c r="V71" s="51" t="s">
        <v>30</v>
      </c>
    </row>
    <row r="72" spans="1:22" customFormat="1" ht="23.1" customHeight="1">
      <c r="A72" s="57"/>
      <c r="B72" s="51"/>
      <c r="C72" s="51"/>
      <c r="D72" s="51"/>
      <c r="E72" s="51"/>
      <c r="F72" s="51"/>
      <c r="G72" s="51"/>
      <c r="H72" s="51"/>
      <c r="I72" s="56"/>
      <c r="J72" s="56"/>
      <c r="K72" s="51"/>
      <c r="L72" s="51"/>
      <c r="M72" s="51"/>
      <c r="N72" s="51"/>
      <c r="O72" s="55"/>
      <c r="P72" s="55"/>
      <c r="Q72" s="51"/>
      <c r="R72" s="54">
        <v>81.674999999999997</v>
      </c>
      <c r="S72" s="53">
        <v>81.674999999999997</v>
      </c>
      <c r="T72" s="53">
        <v>81.674999999999997</v>
      </c>
      <c r="U72" s="52">
        <f>IF(ISERROR(T72/S72),"N/A",T72/S72*100)</f>
        <v>100</v>
      </c>
      <c r="V72" s="51" t="s">
        <v>29</v>
      </c>
    </row>
    <row r="73" spans="1:22" customFormat="1" ht="23.1" customHeight="1">
      <c r="A73" s="57"/>
      <c r="B73" s="51"/>
      <c r="C73" s="51"/>
      <c r="D73" s="51"/>
      <c r="E73" s="51"/>
      <c r="F73" s="51"/>
      <c r="G73" s="51"/>
      <c r="H73" s="51"/>
      <c r="I73" s="56"/>
      <c r="J73" s="56"/>
      <c r="K73" s="51"/>
      <c r="L73" s="51"/>
      <c r="M73" s="51"/>
      <c r="N73" s="51"/>
      <c r="O73" s="55"/>
      <c r="P73" s="55"/>
      <c r="Q73" s="51"/>
      <c r="R73" s="54">
        <v>100</v>
      </c>
      <c r="S73" s="53">
        <v>35</v>
      </c>
      <c r="T73" s="53">
        <v>39</v>
      </c>
      <c r="U73" s="52">
        <f>IF(ISERROR(T73/S73),"N/A",T73/S73*100)</f>
        <v>111.42857142857143</v>
      </c>
      <c r="V73" s="51" t="s">
        <v>28</v>
      </c>
    </row>
    <row r="74" spans="1:22" customFormat="1" ht="23.1" customHeight="1">
      <c r="A74" s="57"/>
      <c r="B74" s="51"/>
      <c r="C74" s="51"/>
      <c r="D74" s="51"/>
      <c r="E74" s="51"/>
      <c r="F74" s="51"/>
      <c r="G74" s="51"/>
      <c r="H74" s="51"/>
      <c r="I74" s="56"/>
      <c r="J74" s="56"/>
      <c r="K74" s="51"/>
      <c r="L74" s="51"/>
      <c r="M74" s="51"/>
      <c r="N74" s="51"/>
      <c r="O74" s="55"/>
      <c r="P74" s="55"/>
      <c r="Q74" s="51"/>
      <c r="R74" s="54">
        <v>1010975094</v>
      </c>
      <c r="S74" s="53">
        <v>1010975100</v>
      </c>
      <c r="T74" s="53" t="s">
        <v>42</v>
      </c>
      <c r="U74" s="52" t="str">
        <f>IF(ISERROR(T74/S74),"N/A",T74/S74*100)</f>
        <v>N/A</v>
      </c>
      <c r="V74" s="51" t="s">
        <v>47</v>
      </c>
    </row>
    <row r="75" spans="1:22" customFormat="1" ht="23.1" customHeight="1">
      <c r="A75" s="57"/>
      <c r="B75" s="51"/>
      <c r="C75" s="51"/>
      <c r="D75" s="51"/>
      <c r="E75" s="51"/>
      <c r="F75" s="51"/>
      <c r="G75" s="51"/>
      <c r="H75" s="51"/>
      <c r="I75" s="56"/>
      <c r="J75" s="56"/>
      <c r="K75" s="51"/>
      <c r="L75" s="51"/>
      <c r="M75" s="51"/>
      <c r="N75" s="51"/>
      <c r="O75" s="55"/>
      <c r="P75" s="55"/>
      <c r="Q75" s="51"/>
      <c r="R75" s="54">
        <v>22</v>
      </c>
      <c r="S75" s="53">
        <v>50</v>
      </c>
      <c r="T75" s="53">
        <v>50</v>
      </c>
      <c r="U75" s="52">
        <f>IF(ISERROR(T75/S75),"N/A",T75/S75*100)</f>
        <v>100</v>
      </c>
      <c r="V75" s="51" t="s">
        <v>27</v>
      </c>
    </row>
    <row r="76" spans="1:22" customFormat="1" ht="23.1" customHeight="1">
      <c r="A76" s="57"/>
      <c r="B76" s="51"/>
      <c r="C76" s="51"/>
      <c r="D76" s="51"/>
      <c r="E76" s="51"/>
      <c r="F76" s="51"/>
      <c r="G76" s="51"/>
      <c r="H76" s="51"/>
      <c r="I76" s="56"/>
      <c r="J76" s="56"/>
      <c r="K76" s="51"/>
      <c r="L76" s="51"/>
      <c r="M76" s="51"/>
      <c r="N76" s="51"/>
      <c r="O76" s="55"/>
      <c r="P76" s="55"/>
      <c r="Q76" s="51"/>
      <c r="R76" s="54">
        <v>100</v>
      </c>
      <c r="S76" s="53">
        <v>100</v>
      </c>
      <c r="T76" s="53">
        <v>90</v>
      </c>
      <c r="U76" s="52">
        <f>IF(ISERROR(T76/S76),"N/A",T76/S76*100)</f>
        <v>90</v>
      </c>
      <c r="V76" s="51" t="s">
        <v>26</v>
      </c>
    </row>
    <row r="77" spans="1:22" customFormat="1" ht="23.1" customHeight="1">
      <c r="A77" s="57"/>
      <c r="B77" s="51"/>
      <c r="C77" s="51"/>
      <c r="D77" s="51"/>
      <c r="E77" s="51"/>
      <c r="F77" s="51"/>
      <c r="G77" s="51"/>
      <c r="H77" s="51"/>
      <c r="I77" s="56"/>
      <c r="J77" s="56"/>
      <c r="K77" s="51"/>
      <c r="L77" s="51"/>
      <c r="M77" s="51"/>
      <c r="N77" s="51"/>
      <c r="O77" s="55"/>
      <c r="P77" s="55"/>
      <c r="Q77" s="51"/>
      <c r="R77" s="54">
        <v>28207287597.130001</v>
      </c>
      <c r="S77" s="53">
        <v>28207287597.130001</v>
      </c>
      <c r="T77" s="53">
        <v>6371275253.2799997</v>
      </c>
      <c r="U77" s="52">
        <f>IF(ISERROR(T77/S77),"N/A",T77/S77*100)</f>
        <v>22.587337514608301</v>
      </c>
      <c r="V77" s="51" t="s">
        <v>45</v>
      </c>
    </row>
    <row r="78" spans="1:22" customFormat="1" ht="23.1" customHeight="1">
      <c r="A78" s="57"/>
      <c r="B78" s="51"/>
      <c r="C78" s="51"/>
      <c r="D78" s="51"/>
      <c r="E78" s="51"/>
      <c r="F78" s="51"/>
      <c r="G78" s="51"/>
      <c r="H78" s="51"/>
      <c r="I78" s="56"/>
      <c r="J78" s="56"/>
      <c r="K78" s="51"/>
      <c r="L78" s="51"/>
      <c r="M78" s="51"/>
      <c r="N78" s="51"/>
      <c r="O78" s="55"/>
      <c r="P78" s="55"/>
      <c r="Q78" s="51"/>
      <c r="R78" s="54">
        <v>9</v>
      </c>
      <c r="S78" s="53">
        <v>11</v>
      </c>
      <c r="T78" s="53">
        <v>65.430000000000007</v>
      </c>
      <c r="U78" s="52">
        <f>IF(ISERROR(T78/S78),"N/A",T78/S78*100)</f>
        <v>594.81818181818187</v>
      </c>
      <c r="V78" s="51" t="s">
        <v>44</v>
      </c>
    </row>
    <row r="79" spans="1:22" customFormat="1" ht="23.1" customHeight="1">
      <c r="A79" s="57"/>
      <c r="B79" s="51"/>
      <c r="C79" s="51"/>
      <c r="D79" s="51"/>
      <c r="E79" s="51"/>
      <c r="F79" s="51"/>
      <c r="G79" s="51"/>
      <c r="H79" s="51"/>
      <c r="I79" s="56"/>
      <c r="J79" s="56"/>
      <c r="K79" s="51"/>
      <c r="L79" s="51"/>
      <c r="M79" s="51"/>
      <c r="N79" s="51"/>
      <c r="O79" s="55"/>
      <c r="P79" s="55"/>
      <c r="Q79" s="51"/>
      <c r="R79" s="54">
        <v>17.600000000000001</v>
      </c>
      <c r="S79" s="53">
        <v>16.5</v>
      </c>
      <c r="T79" s="53" t="s">
        <v>42</v>
      </c>
      <c r="U79" s="52" t="str">
        <f>IF(ISERROR(T79/S79),"N/A",T79/S79*100)</f>
        <v>N/A</v>
      </c>
      <c r="V79" s="51" t="s">
        <v>25</v>
      </c>
    </row>
    <row r="80" spans="1:22" customFormat="1" ht="23.1" customHeight="1">
      <c r="A80" s="57"/>
      <c r="B80" s="51"/>
      <c r="C80" s="51"/>
      <c r="D80" s="51"/>
      <c r="E80" s="51"/>
      <c r="F80" s="51"/>
      <c r="G80" s="51"/>
      <c r="H80" s="51"/>
      <c r="I80" s="56"/>
      <c r="J80" s="56"/>
      <c r="K80" s="51"/>
      <c r="L80" s="51"/>
      <c r="M80" s="51"/>
      <c r="N80" s="51"/>
      <c r="O80" s="55"/>
      <c r="P80" s="55"/>
      <c r="Q80" s="51"/>
      <c r="R80" s="54">
        <v>100</v>
      </c>
      <c r="S80" s="53">
        <v>50</v>
      </c>
      <c r="T80" s="53">
        <v>39.450000000000003</v>
      </c>
      <c r="U80" s="52">
        <f>IF(ISERROR(T80/S80),"N/A",T80/S80*100)</f>
        <v>78.900000000000006</v>
      </c>
      <c r="V80" s="51" t="s">
        <v>43</v>
      </c>
    </row>
    <row r="81" spans="1:22" customFormat="1" ht="23.1" customHeight="1">
      <c r="A81" s="57"/>
      <c r="B81" s="51"/>
      <c r="C81" s="51"/>
      <c r="D81" s="51"/>
      <c r="E81" s="51"/>
      <c r="F81" s="51"/>
      <c r="G81" s="51"/>
      <c r="H81" s="51"/>
      <c r="I81" s="56"/>
      <c r="J81" s="56"/>
      <c r="K81" s="51"/>
      <c r="L81" s="51"/>
      <c r="M81" s="51"/>
      <c r="N81" s="51"/>
      <c r="O81" s="55"/>
      <c r="P81" s="55"/>
      <c r="Q81" s="51"/>
      <c r="R81" s="54">
        <v>100</v>
      </c>
      <c r="S81" s="53">
        <v>100</v>
      </c>
      <c r="T81" s="53">
        <v>1</v>
      </c>
      <c r="U81" s="52">
        <f>IF(ISERROR(T81/S81),"N/A",T81/S81*100)</f>
        <v>1</v>
      </c>
      <c r="V81" s="51" t="s">
        <v>24</v>
      </c>
    </row>
    <row r="82" spans="1:22" customFormat="1" ht="23.1" customHeight="1">
      <c r="A82" s="57"/>
      <c r="B82" s="51"/>
      <c r="C82" s="51"/>
      <c r="D82" s="51"/>
      <c r="E82" s="51"/>
      <c r="F82" s="51"/>
      <c r="G82" s="51"/>
      <c r="H82" s="51"/>
      <c r="I82" s="56"/>
      <c r="J82" s="56"/>
      <c r="K82" s="51"/>
      <c r="L82" s="51"/>
      <c r="M82" s="51"/>
      <c r="N82" s="51"/>
      <c r="O82" s="55"/>
      <c r="P82" s="55"/>
      <c r="Q82" s="51"/>
      <c r="R82" s="54">
        <v>43.45</v>
      </c>
      <c r="S82" s="53">
        <v>21.72</v>
      </c>
      <c r="T82" s="53">
        <v>13.37</v>
      </c>
      <c r="U82" s="52">
        <f>IF(ISERROR(T82/S82),"N/A",T82/S82*100)</f>
        <v>61.556169429097608</v>
      </c>
      <c r="V82" s="51" t="s">
        <v>23</v>
      </c>
    </row>
    <row r="83" spans="1:22" customFormat="1" ht="23.1" customHeight="1" thickBot="1">
      <c r="A83" s="57"/>
      <c r="B83" s="51"/>
      <c r="C83" s="51"/>
      <c r="D83" s="51"/>
      <c r="E83" s="51"/>
      <c r="F83" s="51"/>
      <c r="G83" s="51"/>
      <c r="H83" s="51"/>
      <c r="I83" s="56"/>
      <c r="J83" s="56"/>
      <c r="K83" s="51"/>
      <c r="L83" s="51"/>
      <c r="M83" s="51"/>
      <c r="N83" s="51"/>
      <c r="O83" s="55"/>
      <c r="P83" s="55"/>
      <c r="Q83" s="51"/>
      <c r="R83" s="54">
        <v>0.91</v>
      </c>
      <c r="S83" s="53">
        <v>0.91</v>
      </c>
      <c r="T83" s="53">
        <v>0.33</v>
      </c>
      <c r="U83" s="52">
        <f>IF(ISERROR(T83/S83),"N/A",T83/S83*100)</f>
        <v>36.263736263736263</v>
      </c>
      <c r="V83" s="51" t="s">
        <v>22</v>
      </c>
    </row>
    <row r="84" spans="1:22" customFormat="1" ht="75" customHeight="1" thickTop="1" thickBot="1">
      <c r="A84" s="57"/>
      <c r="B84" s="64" t="s">
        <v>41</v>
      </c>
      <c r="C84" s="63" t="s">
        <v>53</v>
      </c>
      <c r="D84" s="63"/>
      <c r="E84" s="63"/>
      <c r="F84" s="63"/>
      <c r="G84" s="63"/>
      <c r="H84" s="63"/>
      <c r="I84" s="63" t="s">
        <v>52</v>
      </c>
      <c r="J84" s="63"/>
      <c r="K84" s="63"/>
      <c r="L84" s="63" t="s">
        <v>51</v>
      </c>
      <c r="M84" s="63"/>
      <c r="N84" s="63"/>
      <c r="O84" s="63"/>
      <c r="P84" s="62" t="s">
        <v>37</v>
      </c>
      <c r="Q84" s="62" t="s">
        <v>36</v>
      </c>
      <c r="R84" s="62">
        <v>124879521.34947367</v>
      </c>
      <c r="S84" s="62">
        <v>131817235.02166666</v>
      </c>
      <c r="T84" s="62">
        <v>27469793.632142853</v>
      </c>
      <c r="U84" s="62">
        <f>IF(ISERROR(T84/S84),"N/A",T84/S84*100)</f>
        <v>20.839303470162815</v>
      </c>
      <c r="V84" s="61" t="s">
        <v>35</v>
      </c>
    </row>
    <row r="85" spans="1:22" customFormat="1" ht="23.1" customHeight="1" thickTop="1" thickBot="1">
      <c r="A85" s="57"/>
      <c r="B85" s="60" t="s">
        <v>34</v>
      </c>
      <c r="C85" s="59"/>
      <c r="D85" s="59"/>
      <c r="E85" s="59"/>
      <c r="F85" s="59"/>
      <c r="G85" s="59"/>
      <c r="H85" s="59"/>
      <c r="I85" s="59"/>
      <c r="J85" s="59"/>
      <c r="K85" s="59"/>
      <c r="L85" s="59"/>
      <c r="M85" s="59"/>
      <c r="N85" s="59"/>
      <c r="O85" s="59"/>
      <c r="P85" s="59"/>
      <c r="Q85" s="59"/>
      <c r="R85" s="59"/>
      <c r="S85" s="59"/>
      <c r="T85" s="59"/>
      <c r="U85" s="59"/>
      <c r="V85" s="58"/>
    </row>
    <row r="86" spans="1:22" customFormat="1" ht="23.1" customHeight="1">
      <c r="A86" s="57"/>
      <c r="B86" s="51"/>
      <c r="C86" s="51"/>
      <c r="D86" s="51"/>
      <c r="E86" s="51"/>
      <c r="F86" s="51"/>
      <c r="G86" s="51"/>
      <c r="H86" s="51"/>
      <c r="I86" s="56"/>
      <c r="J86" s="56"/>
      <c r="K86" s="51"/>
      <c r="L86" s="51"/>
      <c r="M86" s="51"/>
      <c r="N86" s="51"/>
      <c r="O86" s="55"/>
      <c r="P86" s="55"/>
      <c r="Q86" s="51"/>
      <c r="R86" s="54">
        <v>83.42</v>
      </c>
      <c r="S86" s="53" t="s">
        <v>42</v>
      </c>
      <c r="T86" s="53" t="s">
        <v>42</v>
      </c>
      <c r="U86" s="52" t="str">
        <f>IF(ISERROR(T86/S86),"N/A",T86/S86*100)</f>
        <v>N/A</v>
      </c>
      <c r="V86" s="51" t="s">
        <v>50</v>
      </c>
    </row>
    <row r="87" spans="1:22" customFormat="1" ht="23.1" customHeight="1">
      <c r="A87" s="57"/>
      <c r="B87" s="51"/>
      <c r="C87" s="51"/>
      <c r="D87" s="51"/>
      <c r="E87" s="51"/>
      <c r="F87" s="51"/>
      <c r="G87" s="51"/>
      <c r="H87" s="51"/>
      <c r="I87" s="56"/>
      <c r="J87" s="56"/>
      <c r="K87" s="51"/>
      <c r="L87" s="51"/>
      <c r="M87" s="51"/>
      <c r="N87" s="51"/>
      <c r="O87" s="55"/>
      <c r="P87" s="55"/>
      <c r="Q87" s="51"/>
      <c r="R87" s="54">
        <v>42</v>
      </c>
      <c r="S87" s="53">
        <v>42</v>
      </c>
      <c r="T87" s="53">
        <v>41</v>
      </c>
      <c r="U87" s="52">
        <f>IF(ISERROR(T87/S87),"N/A",T87/S87*100)</f>
        <v>97.61904761904762</v>
      </c>
      <c r="V87" s="51" t="s">
        <v>33</v>
      </c>
    </row>
    <row r="88" spans="1:22" customFormat="1" ht="23.1" customHeight="1">
      <c r="A88" s="57"/>
      <c r="B88" s="51"/>
      <c r="C88" s="51"/>
      <c r="D88" s="51"/>
      <c r="E88" s="51"/>
      <c r="F88" s="51"/>
      <c r="G88" s="51"/>
      <c r="H88" s="51"/>
      <c r="I88" s="56"/>
      <c r="J88" s="56"/>
      <c r="K88" s="51"/>
      <c r="L88" s="51"/>
      <c r="M88" s="51"/>
      <c r="N88" s="51"/>
      <c r="O88" s="55"/>
      <c r="P88" s="55"/>
      <c r="Q88" s="51"/>
      <c r="R88" s="54">
        <v>14.4</v>
      </c>
      <c r="S88" s="53">
        <v>13.5</v>
      </c>
      <c r="T88" s="53" t="s">
        <v>42</v>
      </c>
      <c r="U88" s="52" t="str">
        <f>IF(ISERROR(T88/S88),"N/A",T88/S88*100)</f>
        <v>N/A</v>
      </c>
      <c r="V88" s="51" t="s">
        <v>49</v>
      </c>
    </row>
    <row r="89" spans="1:22" customFormat="1" ht="23.1" customHeight="1">
      <c r="A89" s="57"/>
      <c r="B89" s="51"/>
      <c r="C89" s="51"/>
      <c r="D89" s="51"/>
      <c r="E89" s="51"/>
      <c r="F89" s="51"/>
      <c r="G89" s="51"/>
      <c r="H89" s="51"/>
      <c r="I89" s="56"/>
      <c r="J89" s="56"/>
      <c r="K89" s="51"/>
      <c r="L89" s="51"/>
      <c r="M89" s="51"/>
      <c r="N89" s="51"/>
      <c r="O89" s="55"/>
      <c r="P89" s="55"/>
      <c r="Q89" s="51"/>
      <c r="R89" s="54">
        <v>100</v>
      </c>
      <c r="S89" s="53">
        <v>50</v>
      </c>
      <c r="T89" s="53">
        <v>22.65</v>
      </c>
      <c r="U89" s="52">
        <f>IF(ISERROR(T89/S89),"N/A",T89/S89*100)</f>
        <v>45.3</v>
      </c>
      <c r="V89" s="51" t="s">
        <v>32</v>
      </c>
    </row>
    <row r="90" spans="1:22" customFormat="1" ht="23.1" customHeight="1">
      <c r="A90" s="57"/>
      <c r="B90" s="51"/>
      <c r="C90" s="51"/>
      <c r="D90" s="51"/>
      <c r="E90" s="51"/>
      <c r="F90" s="51"/>
      <c r="G90" s="51"/>
      <c r="H90" s="51"/>
      <c r="I90" s="56"/>
      <c r="J90" s="56"/>
      <c r="K90" s="51"/>
      <c r="L90" s="51"/>
      <c r="M90" s="51"/>
      <c r="N90" s="51"/>
      <c r="O90" s="55"/>
      <c r="P90" s="55"/>
      <c r="Q90" s="51"/>
      <c r="R90" s="54">
        <v>95.72</v>
      </c>
      <c r="S90" s="53">
        <v>45.22</v>
      </c>
      <c r="T90" s="53">
        <v>5.44</v>
      </c>
      <c r="U90" s="52">
        <f>IF(ISERROR(T90/S90),"N/A",T90/S90*100)</f>
        <v>12.030075187969926</v>
      </c>
      <c r="V90" s="51" t="s">
        <v>31</v>
      </c>
    </row>
    <row r="91" spans="1:22" customFormat="1" ht="23.1" customHeight="1">
      <c r="A91" s="57"/>
      <c r="B91" s="51"/>
      <c r="C91" s="51"/>
      <c r="D91" s="51"/>
      <c r="E91" s="51"/>
      <c r="F91" s="51"/>
      <c r="G91" s="51"/>
      <c r="H91" s="51"/>
      <c r="I91" s="56"/>
      <c r="J91" s="56"/>
      <c r="K91" s="51"/>
      <c r="L91" s="51"/>
      <c r="M91" s="51"/>
      <c r="N91" s="51"/>
      <c r="O91" s="55"/>
      <c r="P91" s="55"/>
      <c r="Q91" s="51"/>
      <c r="R91" s="54">
        <v>50</v>
      </c>
      <c r="S91" s="53">
        <v>50</v>
      </c>
      <c r="T91" s="53">
        <v>50</v>
      </c>
      <c r="U91" s="52">
        <f>IF(ISERROR(T91/S91),"N/A",T91/S91*100)</f>
        <v>100</v>
      </c>
      <c r="V91" s="51" t="s">
        <v>48</v>
      </c>
    </row>
    <row r="92" spans="1:22" customFormat="1" ht="23.1" customHeight="1">
      <c r="A92" s="57"/>
      <c r="B92" s="51"/>
      <c r="C92" s="51"/>
      <c r="D92" s="51"/>
      <c r="E92" s="51"/>
      <c r="F92" s="51"/>
      <c r="G92" s="51"/>
      <c r="H92" s="51"/>
      <c r="I92" s="56"/>
      <c r="J92" s="56"/>
      <c r="K92" s="51"/>
      <c r="L92" s="51"/>
      <c r="M92" s="51"/>
      <c r="N92" s="51"/>
      <c r="O92" s="55"/>
      <c r="P92" s="55"/>
      <c r="Q92" s="51"/>
      <c r="R92" s="54">
        <v>2.0499999999999998</v>
      </c>
      <c r="S92" s="53">
        <v>2.0499999999999998</v>
      </c>
      <c r="T92" s="53">
        <v>1.36</v>
      </c>
      <c r="U92" s="52">
        <f>IF(ISERROR(T92/S92),"N/A",T92/S92*100)</f>
        <v>66.341463414634163</v>
      </c>
      <c r="V92" s="51" t="s">
        <v>30</v>
      </c>
    </row>
    <row r="93" spans="1:22" customFormat="1" ht="23.1" customHeight="1">
      <c r="A93" s="57"/>
      <c r="B93" s="51"/>
      <c r="C93" s="51"/>
      <c r="D93" s="51"/>
      <c r="E93" s="51"/>
      <c r="F93" s="51"/>
      <c r="G93" s="51"/>
      <c r="H93" s="51"/>
      <c r="I93" s="56"/>
      <c r="J93" s="56"/>
      <c r="K93" s="51"/>
      <c r="L93" s="51"/>
      <c r="M93" s="51"/>
      <c r="N93" s="51"/>
      <c r="O93" s="55"/>
      <c r="P93" s="55"/>
      <c r="Q93" s="51"/>
      <c r="R93" s="54">
        <v>0.92</v>
      </c>
      <c r="S93" s="53">
        <v>3.49</v>
      </c>
      <c r="T93" s="53">
        <v>23.83</v>
      </c>
      <c r="U93" s="52">
        <f>IF(ISERROR(T93/S93),"N/A",T93/S93*100)</f>
        <v>682.80802292263604</v>
      </c>
      <c r="V93" s="51" t="s">
        <v>28</v>
      </c>
    </row>
    <row r="94" spans="1:22" customFormat="1" ht="23.1" customHeight="1">
      <c r="A94" s="57"/>
      <c r="B94" s="51"/>
      <c r="C94" s="51"/>
      <c r="D94" s="51"/>
      <c r="E94" s="51"/>
      <c r="F94" s="51"/>
      <c r="G94" s="51"/>
      <c r="H94" s="51"/>
      <c r="I94" s="56"/>
      <c r="J94" s="56"/>
      <c r="K94" s="51"/>
      <c r="L94" s="51"/>
      <c r="M94" s="51"/>
      <c r="N94" s="51"/>
      <c r="O94" s="55"/>
      <c r="P94" s="55"/>
      <c r="Q94" s="51"/>
      <c r="R94" s="54">
        <v>1010975094</v>
      </c>
      <c r="S94" s="53">
        <v>1010975100</v>
      </c>
      <c r="T94" s="53" t="s">
        <v>42</v>
      </c>
      <c r="U94" s="52" t="str">
        <f>IF(ISERROR(T94/S94),"N/A",T94/S94*100)</f>
        <v>N/A</v>
      </c>
      <c r="V94" s="51" t="s">
        <v>47</v>
      </c>
    </row>
    <row r="95" spans="1:22" customFormat="1" ht="23.1" customHeight="1">
      <c r="A95" s="57"/>
      <c r="B95" s="51"/>
      <c r="C95" s="51"/>
      <c r="D95" s="51"/>
      <c r="E95" s="51"/>
      <c r="F95" s="51"/>
      <c r="G95" s="51"/>
      <c r="H95" s="51"/>
      <c r="I95" s="56"/>
      <c r="J95" s="56"/>
      <c r="K95" s="51"/>
      <c r="L95" s="51"/>
      <c r="M95" s="51"/>
      <c r="N95" s="51"/>
      <c r="O95" s="55"/>
      <c r="P95" s="55"/>
      <c r="Q95" s="51"/>
      <c r="R95" s="54">
        <v>100</v>
      </c>
      <c r="S95" s="53">
        <v>50</v>
      </c>
      <c r="T95" s="53">
        <v>50</v>
      </c>
      <c r="U95" s="52">
        <f>IF(ISERROR(T95/S95),"N/A",T95/S95*100)</f>
        <v>100</v>
      </c>
      <c r="V95" s="51" t="s">
        <v>27</v>
      </c>
    </row>
    <row r="96" spans="1:22" customFormat="1" ht="23.1" customHeight="1">
      <c r="A96" s="57"/>
      <c r="B96" s="51"/>
      <c r="C96" s="51"/>
      <c r="D96" s="51"/>
      <c r="E96" s="51"/>
      <c r="F96" s="51"/>
      <c r="G96" s="51"/>
      <c r="H96" s="51"/>
      <c r="I96" s="56"/>
      <c r="J96" s="56"/>
      <c r="K96" s="51"/>
      <c r="L96" s="51"/>
      <c r="M96" s="51"/>
      <c r="N96" s="51"/>
      <c r="O96" s="55"/>
      <c r="P96" s="55"/>
      <c r="Q96" s="51"/>
      <c r="R96" s="54">
        <v>100</v>
      </c>
      <c r="S96" s="53">
        <v>10.01</v>
      </c>
      <c r="T96" s="53">
        <v>6.77</v>
      </c>
      <c r="U96" s="52">
        <f>IF(ISERROR(T96/S96),"N/A",T96/S96*100)</f>
        <v>67.632367632367632</v>
      </c>
      <c r="V96" s="51" t="s">
        <v>26</v>
      </c>
    </row>
    <row r="97" spans="1:22" customFormat="1" ht="23.1" customHeight="1">
      <c r="A97" s="57"/>
      <c r="B97" s="51"/>
      <c r="C97" s="51"/>
      <c r="D97" s="51"/>
      <c r="E97" s="51"/>
      <c r="F97" s="51"/>
      <c r="G97" s="51"/>
      <c r="H97" s="51"/>
      <c r="I97" s="56"/>
      <c r="J97" s="56"/>
      <c r="K97" s="51"/>
      <c r="L97" s="51"/>
      <c r="M97" s="51"/>
      <c r="N97" s="51"/>
      <c r="O97" s="55"/>
      <c r="P97" s="55"/>
      <c r="Q97" s="51"/>
      <c r="R97" s="54">
        <v>85</v>
      </c>
      <c r="S97" s="53">
        <v>20</v>
      </c>
      <c r="T97" s="53">
        <v>24.3</v>
      </c>
      <c r="U97" s="52">
        <f>IF(ISERROR(T97/S97),"N/A",T97/S97*100)</f>
        <v>121.50000000000001</v>
      </c>
      <c r="V97" s="51" t="s">
        <v>46</v>
      </c>
    </row>
    <row r="98" spans="1:22" customFormat="1" ht="23.1" customHeight="1">
      <c r="A98" s="57"/>
      <c r="B98" s="51"/>
      <c r="C98" s="51"/>
      <c r="D98" s="51"/>
      <c r="E98" s="51"/>
      <c r="F98" s="51"/>
      <c r="G98" s="51"/>
      <c r="H98" s="51"/>
      <c r="I98" s="56"/>
      <c r="J98" s="56"/>
      <c r="K98" s="51"/>
      <c r="L98" s="51"/>
      <c r="M98" s="51"/>
      <c r="N98" s="51"/>
      <c r="O98" s="55"/>
      <c r="P98" s="55"/>
      <c r="Q98" s="51"/>
      <c r="R98" s="54">
        <v>1361734724.72</v>
      </c>
      <c r="S98" s="53">
        <v>1361734724.72</v>
      </c>
      <c r="T98" s="53">
        <v>384576815.07999998</v>
      </c>
      <c r="U98" s="52">
        <f>IF(ISERROR(T98/S98),"N/A",T98/S98*100)</f>
        <v>28.24168379484313</v>
      </c>
      <c r="V98" s="51" t="s">
        <v>45</v>
      </c>
    </row>
    <row r="99" spans="1:22" customFormat="1" ht="23.1" customHeight="1">
      <c r="A99" s="57"/>
      <c r="B99" s="51"/>
      <c r="C99" s="51"/>
      <c r="D99" s="51"/>
      <c r="E99" s="51"/>
      <c r="F99" s="51"/>
      <c r="G99" s="51"/>
      <c r="H99" s="51"/>
      <c r="I99" s="56"/>
      <c r="J99" s="56"/>
      <c r="K99" s="51"/>
      <c r="L99" s="51"/>
      <c r="M99" s="51"/>
      <c r="N99" s="51"/>
      <c r="O99" s="55"/>
      <c r="P99" s="55"/>
      <c r="Q99" s="51"/>
      <c r="R99" s="54">
        <v>12.6</v>
      </c>
      <c r="S99" s="53">
        <v>11.9</v>
      </c>
      <c r="T99" s="53" t="s">
        <v>42</v>
      </c>
      <c r="U99" s="52" t="str">
        <f>IF(ISERROR(T99/S99),"N/A",T99/S99*100)</f>
        <v>N/A</v>
      </c>
      <c r="V99" s="51" t="s">
        <v>44</v>
      </c>
    </row>
    <row r="100" spans="1:22" customFormat="1" ht="23.1" customHeight="1">
      <c r="A100" s="57"/>
      <c r="B100" s="51"/>
      <c r="C100" s="51"/>
      <c r="D100" s="51"/>
      <c r="E100" s="51"/>
      <c r="F100" s="51"/>
      <c r="G100" s="51"/>
      <c r="H100" s="51"/>
      <c r="I100" s="56"/>
      <c r="J100" s="56"/>
      <c r="K100" s="51"/>
      <c r="L100" s="51"/>
      <c r="M100" s="51"/>
      <c r="N100" s="51"/>
      <c r="O100" s="55"/>
      <c r="P100" s="55"/>
      <c r="Q100" s="51"/>
      <c r="R100" s="54">
        <v>100</v>
      </c>
      <c r="S100" s="53">
        <v>20</v>
      </c>
      <c r="T100" s="53">
        <v>21.2</v>
      </c>
      <c r="U100" s="52">
        <f>IF(ISERROR(T100/S100),"N/A",T100/S100*100)</f>
        <v>106</v>
      </c>
      <c r="V100" s="51" t="s">
        <v>25</v>
      </c>
    </row>
    <row r="101" spans="1:22" customFormat="1" ht="23.1" customHeight="1">
      <c r="A101" s="57"/>
      <c r="B101" s="51"/>
      <c r="C101" s="51"/>
      <c r="D101" s="51"/>
      <c r="E101" s="51"/>
      <c r="F101" s="51"/>
      <c r="G101" s="51"/>
      <c r="H101" s="51"/>
      <c r="I101" s="56"/>
      <c r="J101" s="56"/>
      <c r="K101" s="51"/>
      <c r="L101" s="51"/>
      <c r="M101" s="51"/>
      <c r="N101" s="51"/>
      <c r="O101" s="55"/>
      <c r="P101" s="55"/>
      <c r="Q101" s="51"/>
      <c r="R101" s="54">
        <v>100</v>
      </c>
      <c r="S101" s="53">
        <v>50</v>
      </c>
      <c r="T101" s="53">
        <v>26.82</v>
      </c>
      <c r="U101" s="52">
        <f>IF(ISERROR(T101/S101),"N/A",T101/S101*100)</f>
        <v>53.64</v>
      </c>
      <c r="V101" s="51" t="s">
        <v>43</v>
      </c>
    </row>
    <row r="102" spans="1:22" customFormat="1" ht="23.1" customHeight="1">
      <c r="A102" s="57"/>
      <c r="B102" s="51"/>
      <c r="C102" s="51"/>
      <c r="D102" s="51"/>
      <c r="E102" s="51"/>
      <c r="F102" s="51"/>
      <c r="G102" s="51"/>
      <c r="H102" s="51"/>
      <c r="I102" s="56"/>
      <c r="J102" s="56"/>
      <c r="K102" s="51"/>
      <c r="L102" s="51"/>
      <c r="M102" s="51"/>
      <c r="N102" s="51"/>
      <c r="O102" s="55"/>
      <c r="P102" s="55"/>
      <c r="Q102" s="51"/>
      <c r="R102" s="54">
        <v>100</v>
      </c>
      <c r="S102" s="53">
        <v>13</v>
      </c>
      <c r="T102" s="53" t="s">
        <v>42</v>
      </c>
      <c r="U102" s="52" t="str">
        <f>IF(ISERROR(T102/S102),"N/A",T102/S102*100)</f>
        <v>N/A</v>
      </c>
      <c r="V102" s="51" t="s">
        <v>24</v>
      </c>
    </row>
    <row r="103" spans="1:22" customFormat="1" ht="23.1" customHeight="1">
      <c r="A103" s="57"/>
      <c r="B103" s="51"/>
      <c r="C103" s="51"/>
      <c r="D103" s="51"/>
      <c r="E103" s="51"/>
      <c r="F103" s="51"/>
      <c r="G103" s="51"/>
      <c r="H103" s="51"/>
      <c r="I103" s="56"/>
      <c r="J103" s="56"/>
      <c r="K103" s="51"/>
      <c r="L103" s="51"/>
      <c r="M103" s="51"/>
      <c r="N103" s="51"/>
      <c r="O103" s="55"/>
      <c r="P103" s="55"/>
      <c r="Q103" s="51"/>
      <c r="R103" s="54">
        <v>100</v>
      </c>
      <c r="S103" s="53">
        <v>23.69</v>
      </c>
      <c r="T103" s="53">
        <v>22.21</v>
      </c>
      <c r="U103" s="52">
        <f>IF(ISERROR(T103/S103),"N/A",T103/S103*100)</f>
        <v>93.752638243984805</v>
      </c>
      <c r="V103" s="51" t="s">
        <v>23</v>
      </c>
    </row>
    <row r="104" spans="1:22" customFormat="1" ht="23.1" customHeight="1" thickBot="1">
      <c r="A104" s="57"/>
      <c r="B104" s="51"/>
      <c r="C104" s="51"/>
      <c r="D104" s="51"/>
      <c r="E104" s="51"/>
      <c r="F104" s="51"/>
      <c r="G104" s="51"/>
      <c r="H104" s="51"/>
      <c r="I104" s="56"/>
      <c r="J104" s="56"/>
      <c r="K104" s="51"/>
      <c r="L104" s="51"/>
      <c r="M104" s="51"/>
      <c r="N104" s="51"/>
      <c r="O104" s="55"/>
      <c r="P104" s="55"/>
      <c r="Q104" s="51"/>
      <c r="R104" s="54">
        <v>0.81</v>
      </c>
      <c r="S104" s="53">
        <v>0.81</v>
      </c>
      <c r="T104" s="53">
        <v>0.19</v>
      </c>
      <c r="U104" s="52">
        <f>IF(ISERROR(T104/S104),"N/A",T104/S104*100)</f>
        <v>23.456790123456788</v>
      </c>
      <c r="V104" s="51" t="s">
        <v>22</v>
      </c>
    </row>
    <row r="105" spans="1:22" customFormat="1" ht="75" customHeight="1" thickTop="1" thickBot="1">
      <c r="A105" s="57"/>
      <c r="B105" s="64" t="s">
        <v>41</v>
      </c>
      <c r="C105" s="63" t="s">
        <v>40</v>
      </c>
      <c r="D105" s="63"/>
      <c r="E105" s="63"/>
      <c r="F105" s="63"/>
      <c r="G105" s="63"/>
      <c r="H105" s="63"/>
      <c r="I105" s="63" t="s">
        <v>39</v>
      </c>
      <c r="J105" s="63"/>
      <c r="K105" s="63"/>
      <c r="L105" s="63" t="s">
        <v>38</v>
      </c>
      <c r="M105" s="63"/>
      <c r="N105" s="63"/>
      <c r="O105" s="63"/>
      <c r="P105" s="62" t="s">
        <v>37</v>
      </c>
      <c r="Q105" s="62" t="s">
        <v>36</v>
      </c>
      <c r="R105" s="62">
        <v>69.057916666666657</v>
      </c>
      <c r="S105" s="62">
        <v>42.380416666666669</v>
      </c>
      <c r="T105" s="62">
        <v>55.113333333333337</v>
      </c>
      <c r="U105" s="62">
        <f>IF(ISERROR(T105/S105),"N/A",T105/S105*100)</f>
        <v>130.04434044812365</v>
      </c>
      <c r="V105" s="61" t="s">
        <v>35</v>
      </c>
    </row>
    <row r="106" spans="1:22" customFormat="1" ht="23.1" customHeight="1" thickTop="1" thickBot="1">
      <c r="A106" s="57"/>
      <c r="B106" s="60" t="s">
        <v>34</v>
      </c>
      <c r="C106" s="59"/>
      <c r="D106" s="59"/>
      <c r="E106" s="59"/>
      <c r="F106" s="59"/>
      <c r="G106" s="59"/>
      <c r="H106" s="59"/>
      <c r="I106" s="59"/>
      <c r="J106" s="59"/>
      <c r="K106" s="59"/>
      <c r="L106" s="59"/>
      <c r="M106" s="59"/>
      <c r="N106" s="59"/>
      <c r="O106" s="59"/>
      <c r="P106" s="59"/>
      <c r="Q106" s="59"/>
      <c r="R106" s="59"/>
      <c r="S106" s="59"/>
      <c r="T106" s="59"/>
      <c r="U106" s="59"/>
      <c r="V106" s="58"/>
    </row>
    <row r="107" spans="1:22" customFormat="1" ht="23.1" customHeight="1">
      <c r="A107" s="57"/>
      <c r="B107" s="51"/>
      <c r="C107" s="51"/>
      <c r="D107" s="51"/>
      <c r="E107" s="51"/>
      <c r="F107" s="51"/>
      <c r="G107" s="51"/>
      <c r="H107" s="51"/>
      <c r="I107" s="56"/>
      <c r="J107" s="56"/>
      <c r="K107" s="51"/>
      <c r="L107" s="51"/>
      <c r="M107" s="51"/>
      <c r="N107" s="51"/>
      <c r="O107" s="55"/>
      <c r="P107" s="55"/>
      <c r="Q107" s="51"/>
      <c r="R107" s="54">
        <v>50</v>
      </c>
      <c r="S107" s="53">
        <v>50</v>
      </c>
      <c r="T107" s="53">
        <v>67</v>
      </c>
      <c r="U107" s="52">
        <f>IF(ISERROR(T107/S107),"N/A",T107/S107*100)</f>
        <v>134</v>
      </c>
      <c r="V107" s="51" t="s">
        <v>33</v>
      </c>
    </row>
    <row r="108" spans="1:22" customFormat="1" ht="23.1" customHeight="1">
      <c r="A108" s="57"/>
      <c r="B108" s="51"/>
      <c r="C108" s="51"/>
      <c r="D108" s="51"/>
      <c r="E108" s="51"/>
      <c r="F108" s="51"/>
      <c r="G108" s="51"/>
      <c r="H108" s="51"/>
      <c r="I108" s="56"/>
      <c r="J108" s="56"/>
      <c r="K108" s="51"/>
      <c r="L108" s="51"/>
      <c r="M108" s="51"/>
      <c r="N108" s="51"/>
      <c r="O108" s="55"/>
      <c r="P108" s="55"/>
      <c r="Q108" s="51"/>
      <c r="R108" s="54">
        <v>100</v>
      </c>
      <c r="S108" s="53">
        <v>22.37</v>
      </c>
      <c r="T108" s="53">
        <v>22.34</v>
      </c>
      <c r="U108" s="52">
        <f>IF(ISERROR(T108/S108),"N/A",T108/S108*100)</f>
        <v>99.865891819400971</v>
      </c>
      <c r="V108" s="51" t="s">
        <v>32</v>
      </c>
    </row>
    <row r="109" spans="1:22" customFormat="1" ht="23.1" customHeight="1">
      <c r="A109" s="57"/>
      <c r="B109" s="51"/>
      <c r="C109" s="51"/>
      <c r="D109" s="51"/>
      <c r="E109" s="51"/>
      <c r="F109" s="51"/>
      <c r="G109" s="51"/>
      <c r="H109" s="51"/>
      <c r="I109" s="56"/>
      <c r="J109" s="56"/>
      <c r="K109" s="51"/>
      <c r="L109" s="51"/>
      <c r="M109" s="51"/>
      <c r="N109" s="51"/>
      <c r="O109" s="55"/>
      <c r="P109" s="55"/>
      <c r="Q109" s="51"/>
      <c r="R109" s="54">
        <v>95</v>
      </c>
      <c r="S109" s="53">
        <v>33</v>
      </c>
      <c r="T109" s="53">
        <v>30.17</v>
      </c>
      <c r="U109" s="52">
        <f>IF(ISERROR(T109/S109),"N/A",T109/S109*100)</f>
        <v>91.424242424242436</v>
      </c>
      <c r="V109" s="51" t="s">
        <v>31</v>
      </c>
    </row>
    <row r="110" spans="1:22" customFormat="1" ht="23.1" customHeight="1">
      <c r="A110" s="57"/>
      <c r="B110" s="51"/>
      <c r="C110" s="51"/>
      <c r="D110" s="51"/>
      <c r="E110" s="51"/>
      <c r="F110" s="51"/>
      <c r="G110" s="51"/>
      <c r="H110" s="51"/>
      <c r="I110" s="56"/>
      <c r="J110" s="56"/>
      <c r="K110" s="51"/>
      <c r="L110" s="51"/>
      <c r="M110" s="51"/>
      <c r="N110" s="51"/>
      <c r="O110" s="55"/>
      <c r="P110" s="55"/>
      <c r="Q110" s="51"/>
      <c r="R110" s="54">
        <v>0.4</v>
      </c>
      <c r="S110" s="53">
        <v>0.4</v>
      </c>
      <c r="T110" s="53">
        <v>0.4</v>
      </c>
      <c r="U110" s="52">
        <f>IF(ISERROR(T110/S110),"N/A",T110/S110*100)</f>
        <v>100</v>
      </c>
      <c r="V110" s="51" t="s">
        <v>30</v>
      </c>
    </row>
    <row r="111" spans="1:22" customFormat="1" ht="23.1" customHeight="1">
      <c r="A111" s="57"/>
      <c r="B111" s="51"/>
      <c r="C111" s="51"/>
      <c r="D111" s="51"/>
      <c r="E111" s="51"/>
      <c r="F111" s="51"/>
      <c r="G111" s="51"/>
      <c r="H111" s="51"/>
      <c r="I111" s="56"/>
      <c r="J111" s="56"/>
      <c r="K111" s="51"/>
      <c r="L111" s="51"/>
      <c r="M111" s="51"/>
      <c r="N111" s="51"/>
      <c r="O111" s="55"/>
      <c r="P111" s="55"/>
      <c r="Q111" s="51"/>
      <c r="R111" s="54">
        <v>81.674999999999997</v>
      </c>
      <c r="S111" s="53">
        <v>81.674999999999997</v>
      </c>
      <c r="T111" s="53">
        <v>163.35</v>
      </c>
      <c r="U111" s="52">
        <f>IF(ISERROR(T111/S111),"N/A",T111/S111*100)</f>
        <v>200</v>
      </c>
      <c r="V111" s="51" t="s">
        <v>29</v>
      </c>
    </row>
    <row r="112" spans="1:22" customFormat="1" ht="23.1" customHeight="1">
      <c r="A112" s="57"/>
      <c r="B112" s="51"/>
      <c r="C112" s="51"/>
      <c r="D112" s="51"/>
      <c r="E112" s="51"/>
      <c r="F112" s="51"/>
      <c r="G112" s="51"/>
      <c r="H112" s="51"/>
      <c r="I112" s="56"/>
      <c r="J112" s="56"/>
      <c r="K112" s="51"/>
      <c r="L112" s="51"/>
      <c r="M112" s="51"/>
      <c r="N112" s="51"/>
      <c r="O112" s="55"/>
      <c r="P112" s="55"/>
      <c r="Q112" s="51"/>
      <c r="R112" s="54">
        <v>0.9</v>
      </c>
      <c r="S112" s="53">
        <v>0.4</v>
      </c>
      <c r="T112" s="53">
        <v>0.35</v>
      </c>
      <c r="U112" s="52">
        <f>IF(ISERROR(T112/S112),"N/A",T112/S112*100)</f>
        <v>87.499999999999986</v>
      </c>
      <c r="V112" s="51" t="s">
        <v>28</v>
      </c>
    </row>
    <row r="113" spans="1:23" customFormat="1" ht="23.1" customHeight="1">
      <c r="A113" s="57"/>
      <c r="B113" s="51"/>
      <c r="C113" s="51"/>
      <c r="D113" s="51"/>
      <c r="E113" s="51"/>
      <c r="F113" s="51"/>
      <c r="G113" s="51"/>
      <c r="H113" s="51"/>
      <c r="I113" s="56"/>
      <c r="J113" s="56"/>
      <c r="K113" s="51"/>
      <c r="L113" s="51"/>
      <c r="M113" s="51"/>
      <c r="N113" s="51"/>
      <c r="O113" s="55"/>
      <c r="P113" s="55"/>
      <c r="Q113" s="51"/>
      <c r="R113" s="54">
        <v>100</v>
      </c>
      <c r="S113" s="53">
        <v>50</v>
      </c>
      <c r="T113" s="53">
        <v>50</v>
      </c>
      <c r="U113" s="52">
        <f>IF(ISERROR(T113/S113),"N/A",T113/S113*100)</f>
        <v>100</v>
      </c>
      <c r="V113" s="51" t="s">
        <v>27</v>
      </c>
      <c r="W113" s="1"/>
    </row>
    <row r="114" spans="1:23" customFormat="1" ht="23.1" customHeight="1">
      <c r="A114" s="57"/>
      <c r="B114" s="51"/>
      <c r="C114" s="51"/>
      <c r="D114" s="51"/>
      <c r="E114" s="51"/>
      <c r="F114" s="51"/>
      <c r="G114" s="51"/>
      <c r="H114" s="51"/>
      <c r="I114" s="56"/>
      <c r="J114" s="56"/>
      <c r="K114" s="51"/>
      <c r="L114" s="51"/>
      <c r="M114" s="51"/>
      <c r="N114" s="51"/>
      <c r="O114" s="55"/>
      <c r="P114" s="55"/>
      <c r="Q114" s="51"/>
      <c r="R114" s="54">
        <v>100</v>
      </c>
      <c r="S114" s="53">
        <v>100</v>
      </c>
      <c r="T114" s="53">
        <v>90</v>
      </c>
      <c r="U114" s="52">
        <f>IF(ISERROR(T114/S114),"N/A",T114/S114*100)</f>
        <v>90</v>
      </c>
      <c r="V114" s="51" t="s">
        <v>26</v>
      </c>
      <c r="W114" s="1"/>
    </row>
    <row r="115" spans="1:23" customFormat="1" ht="23.1" customHeight="1">
      <c r="A115" s="57"/>
      <c r="B115" s="51"/>
      <c r="C115" s="51"/>
      <c r="D115" s="51"/>
      <c r="E115" s="51"/>
      <c r="F115" s="51"/>
      <c r="G115" s="51"/>
      <c r="H115" s="51"/>
      <c r="I115" s="56"/>
      <c r="J115" s="56"/>
      <c r="K115" s="51"/>
      <c r="L115" s="51"/>
      <c r="M115" s="51"/>
      <c r="N115" s="51"/>
      <c r="O115" s="55"/>
      <c r="P115" s="55"/>
      <c r="Q115" s="51"/>
      <c r="R115" s="54">
        <v>100</v>
      </c>
      <c r="S115" s="53">
        <v>20</v>
      </c>
      <c r="T115" s="53">
        <v>20.75</v>
      </c>
      <c r="U115" s="52">
        <f>IF(ISERROR(T115/S115),"N/A",T115/S115*100)</f>
        <v>103.75000000000001</v>
      </c>
      <c r="V115" s="51" t="s">
        <v>25</v>
      </c>
      <c r="W115" s="1"/>
    </row>
    <row r="116" spans="1:23" customFormat="1" ht="23.1" customHeight="1">
      <c r="A116" s="57"/>
      <c r="B116" s="51"/>
      <c r="C116" s="51"/>
      <c r="D116" s="51"/>
      <c r="E116" s="51"/>
      <c r="F116" s="51"/>
      <c r="G116" s="51"/>
      <c r="H116" s="51"/>
      <c r="I116" s="56"/>
      <c r="J116" s="56"/>
      <c r="K116" s="51"/>
      <c r="L116" s="51"/>
      <c r="M116" s="51"/>
      <c r="N116" s="51"/>
      <c r="O116" s="55"/>
      <c r="P116" s="55"/>
      <c r="Q116" s="51"/>
      <c r="R116" s="54">
        <v>100</v>
      </c>
      <c r="S116" s="53">
        <v>100</v>
      </c>
      <c r="T116" s="53">
        <v>94</v>
      </c>
      <c r="U116" s="52">
        <f>IF(ISERROR(T116/S116),"N/A",T116/S116*100)</f>
        <v>94</v>
      </c>
      <c r="V116" s="51" t="s">
        <v>24</v>
      </c>
      <c r="W116" s="1"/>
    </row>
    <row r="117" spans="1:23" customFormat="1" ht="23.1" customHeight="1">
      <c r="A117" s="57"/>
      <c r="B117" s="51"/>
      <c r="C117" s="51"/>
      <c r="D117" s="51"/>
      <c r="E117" s="51"/>
      <c r="F117" s="51"/>
      <c r="G117" s="51"/>
      <c r="H117" s="51"/>
      <c r="I117" s="56"/>
      <c r="J117" s="56"/>
      <c r="K117" s="51"/>
      <c r="L117" s="51"/>
      <c r="M117" s="51"/>
      <c r="N117" s="51"/>
      <c r="O117" s="55"/>
      <c r="P117" s="55"/>
      <c r="Q117" s="51"/>
      <c r="R117" s="54">
        <v>100</v>
      </c>
      <c r="S117" s="53">
        <v>50</v>
      </c>
      <c r="T117" s="53">
        <v>100</v>
      </c>
      <c r="U117" s="52">
        <f>IF(ISERROR(T117/S117),"N/A",T117/S117*100)</f>
        <v>200</v>
      </c>
      <c r="V117" s="51" t="s">
        <v>23</v>
      </c>
      <c r="W117" s="1"/>
    </row>
    <row r="118" spans="1:23" customFormat="1" ht="23.1" customHeight="1" thickBot="1">
      <c r="A118" s="57"/>
      <c r="B118" s="51"/>
      <c r="C118" s="51"/>
      <c r="D118" s="51"/>
      <c r="E118" s="51"/>
      <c r="F118" s="51"/>
      <c r="G118" s="51"/>
      <c r="H118" s="51"/>
      <c r="I118" s="56"/>
      <c r="J118" s="56"/>
      <c r="K118" s="51"/>
      <c r="L118" s="51"/>
      <c r="M118" s="51"/>
      <c r="N118" s="51"/>
      <c r="O118" s="55"/>
      <c r="P118" s="55"/>
      <c r="Q118" s="51"/>
      <c r="R118" s="54">
        <v>0.72</v>
      </c>
      <c r="S118" s="53">
        <v>0.72</v>
      </c>
      <c r="T118" s="53">
        <v>23</v>
      </c>
      <c r="U118" s="52">
        <f>IF(ISERROR(T118/S118),"N/A",T118/S118*100)</f>
        <v>3194.4444444444448</v>
      </c>
      <c r="V118" s="51" t="s">
        <v>22</v>
      </c>
      <c r="W118" s="1"/>
    </row>
    <row r="119" spans="1:23" customFormat="1" ht="22.5" customHeight="1" thickTop="1" thickBot="1">
      <c r="A119" s="1"/>
      <c r="B119" s="50" t="s">
        <v>21</v>
      </c>
      <c r="C119" s="49"/>
      <c r="D119" s="49"/>
      <c r="E119" s="49"/>
      <c r="F119" s="49"/>
      <c r="G119" s="49"/>
      <c r="H119" s="48"/>
      <c r="I119" s="48"/>
      <c r="J119" s="48"/>
      <c r="K119" s="48"/>
      <c r="L119" s="48"/>
      <c r="M119" s="48"/>
      <c r="N119" s="48"/>
      <c r="O119" s="48"/>
      <c r="P119" s="48"/>
      <c r="Q119" s="48"/>
      <c r="R119" s="48"/>
      <c r="S119" s="48"/>
      <c r="T119" s="48"/>
      <c r="U119" s="48"/>
      <c r="V119" s="47"/>
      <c r="W119" s="46"/>
    </row>
    <row r="120" spans="1:23" customFormat="1" ht="32.25" customHeight="1" thickTop="1">
      <c r="A120" s="1"/>
      <c r="B120" s="45"/>
      <c r="C120" s="44"/>
      <c r="D120" s="44"/>
      <c r="E120" s="44"/>
      <c r="F120" s="44"/>
      <c r="G120" s="44"/>
      <c r="H120" s="43"/>
      <c r="I120" s="43"/>
      <c r="J120" s="43"/>
      <c r="K120" s="43"/>
      <c r="L120" s="43"/>
      <c r="M120" s="43"/>
      <c r="N120" s="43"/>
      <c r="O120" s="43"/>
      <c r="P120" s="42"/>
      <c r="Q120" s="41"/>
      <c r="R120" s="39" t="s">
        <v>20</v>
      </c>
      <c r="S120" s="40" t="s">
        <v>19</v>
      </c>
      <c r="T120" s="39" t="s">
        <v>18</v>
      </c>
      <c r="U120" s="39" t="s">
        <v>17</v>
      </c>
      <c r="V120" s="38"/>
      <c r="W120" s="1"/>
    </row>
    <row r="121" spans="1:23" customFormat="1" ht="30" customHeight="1" thickBot="1">
      <c r="A121" s="1"/>
      <c r="B121" s="37"/>
      <c r="C121" s="36"/>
      <c r="D121" s="36"/>
      <c r="E121" s="36"/>
      <c r="F121" s="36"/>
      <c r="G121" s="36"/>
      <c r="H121" s="35"/>
      <c r="I121" s="35"/>
      <c r="J121" s="35"/>
      <c r="K121" s="35"/>
      <c r="L121" s="35"/>
      <c r="M121" s="35"/>
      <c r="N121" s="35"/>
      <c r="O121" s="35"/>
      <c r="P121" s="34"/>
      <c r="Q121" s="32"/>
      <c r="R121" s="33" t="s">
        <v>16</v>
      </c>
      <c r="S121" s="32" t="s">
        <v>16</v>
      </c>
      <c r="T121" s="32" t="s">
        <v>16</v>
      </c>
      <c r="U121" s="32" t="s">
        <v>15</v>
      </c>
      <c r="V121" s="31"/>
      <c r="W121" s="1"/>
    </row>
    <row r="122" spans="1:23" customFormat="1" ht="13.5" customHeight="1" thickBot="1">
      <c r="A122" s="1"/>
      <c r="B122" s="30" t="s">
        <v>14</v>
      </c>
      <c r="C122" s="29"/>
      <c r="D122" s="29"/>
      <c r="E122" s="28"/>
      <c r="F122" s="28"/>
      <c r="G122" s="28"/>
      <c r="H122" s="27"/>
      <c r="I122" s="27"/>
      <c r="J122" s="27"/>
      <c r="K122" s="27"/>
      <c r="L122" s="27"/>
      <c r="M122" s="27"/>
      <c r="N122" s="27"/>
      <c r="O122" s="27"/>
      <c r="P122" s="26"/>
      <c r="Q122" s="26"/>
      <c r="R122" s="20">
        <v>29730.856400000001</v>
      </c>
      <c r="S122" s="20">
        <v>14865.428207999999</v>
      </c>
      <c r="T122" s="20">
        <v>14865.428207999999</v>
      </c>
      <c r="U122" s="20">
        <f>+IF(ISERR(T122/S122*100),"N/A",T122/S122*100)</f>
        <v>100</v>
      </c>
      <c r="V122" s="19"/>
      <c r="W122" s="1"/>
    </row>
    <row r="123" spans="1:23" customFormat="1" ht="13.5" customHeight="1" thickBot="1">
      <c r="A123" s="1"/>
      <c r="B123" s="25" t="s">
        <v>13</v>
      </c>
      <c r="C123" s="24"/>
      <c r="D123" s="24"/>
      <c r="E123" s="23"/>
      <c r="F123" s="23"/>
      <c r="G123" s="23"/>
      <c r="H123" s="22"/>
      <c r="I123" s="22"/>
      <c r="J123" s="22"/>
      <c r="K123" s="22"/>
      <c r="L123" s="22"/>
      <c r="M123" s="22"/>
      <c r="N123" s="22"/>
      <c r="O123" s="22"/>
      <c r="P123" s="21"/>
      <c r="Q123" s="21"/>
      <c r="R123" s="20">
        <v>29730.856400000001</v>
      </c>
      <c r="S123" s="20">
        <v>14865.428207999999</v>
      </c>
      <c r="T123" s="20">
        <v>14865.428207999999</v>
      </c>
      <c r="U123" s="20">
        <f>+IF(ISERR(T123/S123*100),"N/A",T123/S123*100)</f>
        <v>100</v>
      </c>
      <c r="V123" s="19"/>
      <c r="W123" s="1"/>
    </row>
    <row r="124" spans="1:23" s="14" customFormat="1" ht="14.85" customHeight="1" thickTop="1" thickBot="1">
      <c r="B124" s="18" t="s">
        <v>12</v>
      </c>
      <c r="C124" s="17"/>
      <c r="D124" s="17"/>
      <c r="E124" s="17"/>
      <c r="F124" s="17"/>
      <c r="G124" s="17"/>
      <c r="H124" s="16"/>
      <c r="I124" s="16"/>
      <c r="J124" s="16"/>
      <c r="K124" s="16"/>
      <c r="L124" s="16"/>
      <c r="M124" s="16"/>
      <c r="N124" s="16"/>
      <c r="O124" s="16"/>
      <c r="P124" s="16"/>
      <c r="Q124" s="16"/>
      <c r="R124" s="16"/>
      <c r="S124" s="16"/>
      <c r="T124" s="16"/>
      <c r="U124" s="16"/>
      <c r="V124" s="15"/>
    </row>
    <row r="125" spans="1:23" customFormat="1" ht="44.25" customHeight="1" thickTop="1">
      <c r="A125" s="1"/>
      <c r="B125" s="13" t="s">
        <v>11</v>
      </c>
      <c r="C125" s="12"/>
      <c r="D125" s="12"/>
      <c r="E125" s="12"/>
      <c r="F125" s="12"/>
      <c r="G125" s="12"/>
      <c r="H125" s="12"/>
      <c r="I125" s="12"/>
      <c r="J125" s="12"/>
      <c r="K125" s="12"/>
      <c r="L125" s="12"/>
      <c r="M125" s="12"/>
      <c r="N125" s="12"/>
      <c r="O125" s="12"/>
      <c r="P125" s="12"/>
      <c r="Q125" s="12"/>
      <c r="R125" s="12"/>
      <c r="S125" s="12"/>
      <c r="T125" s="12"/>
      <c r="U125" s="12"/>
      <c r="V125" s="11"/>
      <c r="W125" s="1"/>
    </row>
    <row r="126" spans="1:23" customFormat="1" ht="34.5" customHeight="1">
      <c r="A126" s="1"/>
      <c r="B126" s="10" t="s">
        <v>10</v>
      </c>
      <c r="C126" s="9"/>
      <c r="D126" s="9"/>
      <c r="E126" s="9"/>
      <c r="F126" s="9"/>
      <c r="G126" s="9"/>
      <c r="H126" s="9"/>
      <c r="I126" s="9"/>
      <c r="J126" s="9"/>
      <c r="K126" s="9"/>
      <c r="L126" s="9"/>
      <c r="M126" s="9"/>
      <c r="N126" s="9"/>
      <c r="O126" s="9"/>
      <c r="P126" s="9"/>
      <c r="Q126" s="9"/>
      <c r="R126" s="9"/>
      <c r="S126" s="9"/>
      <c r="T126" s="9"/>
      <c r="U126" s="9"/>
      <c r="V126" s="8"/>
      <c r="W126" s="1"/>
    </row>
    <row r="127" spans="1:23" customFormat="1" ht="34.5" customHeight="1">
      <c r="A127" s="1"/>
      <c r="B127" s="10" t="s">
        <v>9</v>
      </c>
      <c r="C127" s="9"/>
      <c r="D127" s="9"/>
      <c r="E127" s="9"/>
      <c r="F127" s="9"/>
      <c r="G127" s="9"/>
      <c r="H127" s="9"/>
      <c r="I127" s="9"/>
      <c r="J127" s="9"/>
      <c r="K127" s="9"/>
      <c r="L127" s="9"/>
      <c r="M127" s="9"/>
      <c r="N127" s="9"/>
      <c r="O127" s="9"/>
      <c r="P127" s="9"/>
      <c r="Q127" s="9"/>
      <c r="R127" s="9"/>
      <c r="S127" s="9"/>
      <c r="T127" s="9"/>
      <c r="U127" s="9"/>
      <c r="V127" s="8"/>
      <c r="W127" s="1"/>
    </row>
    <row r="128" spans="1:23" customFormat="1" ht="34.5" customHeight="1">
      <c r="A128" s="1"/>
      <c r="B128" s="10" t="s">
        <v>8</v>
      </c>
      <c r="C128" s="9"/>
      <c r="D128" s="9"/>
      <c r="E128" s="9"/>
      <c r="F128" s="9"/>
      <c r="G128" s="9"/>
      <c r="H128" s="9"/>
      <c r="I128" s="9"/>
      <c r="J128" s="9"/>
      <c r="K128" s="9"/>
      <c r="L128" s="9"/>
      <c r="M128" s="9"/>
      <c r="N128" s="9"/>
      <c r="O128" s="9"/>
      <c r="P128" s="9"/>
      <c r="Q128" s="9"/>
      <c r="R128" s="9"/>
      <c r="S128" s="9"/>
      <c r="T128" s="9"/>
      <c r="U128" s="9"/>
      <c r="V128" s="8"/>
      <c r="W128" s="1"/>
    </row>
    <row r="129" spans="2:22" customFormat="1" ht="34.5" customHeight="1">
      <c r="B129" s="10" t="s">
        <v>7</v>
      </c>
      <c r="C129" s="9"/>
      <c r="D129" s="9"/>
      <c r="E129" s="9"/>
      <c r="F129" s="9"/>
      <c r="G129" s="9"/>
      <c r="H129" s="9"/>
      <c r="I129" s="9"/>
      <c r="J129" s="9"/>
      <c r="K129" s="9"/>
      <c r="L129" s="9"/>
      <c r="M129" s="9"/>
      <c r="N129" s="9"/>
      <c r="O129" s="9"/>
      <c r="P129" s="9"/>
      <c r="Q129" s="9"/>
      <c r="R129" s="9"/>
      <c r="S129" s="9"/>
      <c r="T129" s="9"/>
      <c r="U129" s="9"/>
      <c r="V129" s="8"/>
    </row>
    <row r="130" spans="2:22" customFormat="1" ht="34.5" customHeight="1">
      <c r="B130" s="10" t="s">
        <v>6</v>
      </c>
      <c r="C130" s="9"/>
      <c r="D130" s="9"/>
      <c r="E130" s="9"/>
      <c r="F130" s="9"/>
      <c r="G130" s="9"/>
      <c r="H130" s="9"/>
      <c r="I130" s="9"/>
      <c r="J130" s="9"/>
      <c r="K130" s="9"/>
      <c r="L130" s="9"/>
      <c r="M130" s="9"/>
      <c r="N130" s="9"/>
      <c r="O130" s="9"/>
      <c r="P130" s="9"/>
      <c r="Q130" s="9"/>
      <c r="R130" s="9"/>
      <c r="S130" s="9"/>
      <c r="T130" s="9"/>
      <c r="U130" s="9"/>
      <c r="V130" s="8"/>
    </row>
    <row r="131" spans="2:22" customFormat="1" ht="34.5" customHeight="1">
      <c r="B131" s="10" t="s">
        <v>5</v>
      </c>
      <c r="C131" s="9"/>
      <c r="D131" s="9"/>
      <c r="E131" s="9"/>
      <c r="F131" s="9"/>
      <c r="G131" s="9"/>
      <c r="H131" s="9"/>
      <c r="I131" s="9"/>
      <c r="J131" s="9"/>
      <c r="K131" s="9"/>
      <c r="L131" s="9"/>
      <c r="M131" s="9"/>
      <c r="N131" s="9"/>
      <c r="O131" s="9"/>
      <c r="P131" s="9"/>
      <c r="Q131" s="9"/>
      <c r="R131" s="9"/>
      <c r="S131" s="9"/>
      <c r="T131" s="9"/>
      <c r="U131" s="9"/>
      <c r="V131" s="8"/>
    </row>
  </sheetData>
  <mergeCells count="56">
    <mergeCell ref="B130:V130"/>
    <mergeCell ref="B131:V131"/>
    <mergeCell ref="B122:D122"/>
    <mergeCell ref="B123:D123"/>
    <mergeCell ref="B125:V125"/>
    <mergeCell ref="B127:V127"/>
    <mergeCell ref="B128:V128"/>
    <mergeCell ref="B129:V129"/>
    <mergeCell ref="B85:V85"/>
    <mergeCell ref="C105:H105"/>
    <mergeCell ref="I105:K105"/>
    <mergeCell ref="L105:O105"/>
    <mergeCell ref="B106:V106"/>
    <mergeCell ref="V120:V121"/>
    <mergeCell ref="B29:V29"/>
    <mergeCell ref="C45:H45"/>
    <mergeCell ref="I45:K45"/>
    <mergeCell ref="L45:O45"/>
    <mergeCell ref="B46:V46"/>
    <mergeCell ref="B126:V126"/>
    <mergeCell ref="B63:V63"/>
    <mergeCell ref="C84:H84"/>
    <mergeCell ref="I84:K84"/>
    <mergeCell ref="L84:O84"/>
    <mergeCell ref="C62:H62"/>
    <mergeCell ref="I62:K62"/>
    <mergeCell ref="L62:O62"/>
    <mergeCell ref="C11:H11"/>
    <mergeCell ref="I11:K11"/>
    <mergeCell ref="L11:O11"/>
    <mergeCell ref="B12:V12"/>
    <mergeCell ref="C28:H28"/>
    <mergeCell ref="I28:K28"/>
    <mergeCell ref="L28:O28"/>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2013-07-29T20:36:09Z</dcterms:created>
  <dcterms:modified xsi:type="dcterms:W3CDTF">2013-07-29T20:36:34Z</dcterms:modified>
</cp:coreProperties>
</file>