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885" windowWidth="18075" windowHeight="11760" tabRatio="829"/>
  </bookViews>
  <sheets>
    <sheet name="Portada" sheetId="1" r:id="rId1"/>
    <sheet name="Global" sheetId="2" state="hidden" r:id="rId2"/>
    <sheet name="Nacional" sheetId="3" r:id="rId3"/>
    <sheet name="01-AGUASCALIENTES" sheetId="4" state="hidden" r:id="rId4"/>
    <sheet name="02-BAJA CALIFORNIA" sheetId="5" state="hidden" r:id="rId5"/>
    <sheet name="03-BAJA CALIFORNIA S" sheetId="6" state="hidden" r:id="rId6"/>
    <sheet name="04-CAMPECHE" sheetId="7" state="hidden" r:id="rId7"/>
    <sheet name="05-COAHUILA DE ZARAG" sheetId="8" state="hidden" r:id="rId8"/>
    <sheet name="06-COLIMA" sheetId="9" state="hidden" r:id="rId9"/>
    <sheet name="07-CHIAPAS" sheetId="10" state="hidden" r:id="rId10"/>
    <sheet name="08-CHIHUAHUA" sheetId="11" state="hidden" r:id="rId11"/>
    <sheet name="09-DISTRITO FEDERAL" sheetId="12" state="hidden" r:id="rId12"/>
    <sheet name="10-DURANGO" sheetId="13" state="hidden" r:id="rId13"/>
    <sheet name="11-GUANAJUATO" sheetId="14" state="hidden" r:id="rId14"/>
    <sheet name="12-GUERRERO" sheetId="15" state="hidden" r:id="rId15"/>
    <sheet name="14-JALISCO" sheetId="16" state="hidden" r:id="rId16"/>
    <sheet name="15-MÉXICO" sheetId="17" state="hidden" r:id="rId17"/>
    <sheet name="16-MICHOACÁN DE OCAM" sheetId="18" state="hidden" r:id="rId18"/>
    <sheet name="17-MORELOS" sheetId="19" state="hidden" r:id="rId19"/>
    <sheet name="18-NAYARIT" sheetId="20" state="hidden" r:id="rId20"/>
    <sheet name="20-OAXACA" sheetId="21" state="hidden" r:id="rId21"/>
    <sheet name="21-PUEBLA" sheetId="22" state="hidden" r:id="rId22"/>
    <sheet name="22-QUERÉTARO ARTEAGA" sheetId="23" state="hidden" r:id="rId23"/>
    <sheet name="23-QUINTANA ROO" sheetId="24" state="hidden" r:id="rId24"/>
    <sheet name="24-SAN LUIS POTOSÍ" sheetId="25" state="hidden" r:id="rId25"/>
    <sheet name="25-SINALOA" sheetId="26" state="hidden" r:id="rId26"/>
    <sheet name="26-SONORA" sheetId="27" state="hidden" r:id="rId27"/>
    <sheet name="27-TABASCO" sheetId="28" state="hidden" r:id="rId28"/>
    <sheet name="30-VERACRUZ DE IGNAC" sheetId="29" state="hidden" r:id="rId29"/>
    <sheet name="32-ZACATECAS" sheetId="30" state="hidden" r:id="rId30"/>
  </sheets>
  <definedNames>
    <definedName name="_xlnm.Print_Area" localSheetId="3">'01-AGUASCALIENTES'!$B$2:$V$183</definedName>
    <definedName name="_xlnm.Print_Area" localSheetId="4">'02-BAJA CALIFORNIA'!$B$2:$V$183</definedName>
    <definedName name="_xlnm.Print_Area" localSheetId="5">'03-BAJA CALIFORNIA S'!$B$2:$V$183</definedName>
    <definedName name="_xlnm.Print_Area" localSheetId="6">'04-CAMPECHE'!$B$2:$V$183</definedName>
    <definedName name="_xlnm.Print_Area" localSheetId="7">'05-COAHUILA DE ZARAG'!$B$2:$V$183</definedName>
    <definedName name="_xlnm.Print_Area" localSheetId="8">'06-COLIMA'!$B$2:$V$183</definedName>
    <definedName name="_xlnm.Print_Area" localSheetId="9">'07-CHIAPAS'!$B$2:$V$183</definedName>
    <definedName name="_xlnm.Print_Area" localSheetId="10">'08-CHIHUAHUA'!$B$2:$V$183</definedName>
    <definedName name="_xlnm.Print_Area" localSheetId="11">'09-DISTRITO FEDERAL'!$B$2:$V$183</definedName>
    <definedName name="_xlnm.Print_Area" localSheetId="12">'10-DURANGO'!$B$2:$V$183</definedName>
    <definedName name="_xlnm.Print_Area" localSheetId="13">'11-GUANAJUATO'!$B$2:$V$183</definedName>
    <definedName name="_xlnm.Print_Area" localSheetId="14">'12-GUERRERO'!$B$2:$V$183</definedName>
    <definedName name="_xlnm.Print_Area" localSheetId="15">'14-JALISCO'!$B$2:$V$183</definedName>
    <definedName name="_xlnm.Print_Area" localSheetId="16">'15-MÉXICO'!$B$2:$V$183</definedName>
    <definedName name="_xlnm.Print_Area" localSheetId="17">'16-MICHOACÁN DE OCAM'!$B$2:$V$183</definedName>
    <definedName name="_xlnm.Print_Area" localSheetId="18">'17-MORELOS'!$B$2:$V$183</definedName>
    <definedName name="_xlnm.Print_Area" localSheetId="19">'18-NAYARIT'!$B$2:$V$183</definedName>
    <definedName name="_xlnm.Print_Area" localSheetId="20">'20-OAXACA'!$B$2:$V$183</definedName>
    <definedName name="_xlnm.Print_Area" localSheetId="21">'21-PUEBLA'!$B$2:$V$183</definedName>
    <definedName name="_xlnm.Print_Area" localSheetId="22">'22-QUERÉTARO ARTEAGA'!$B$2:$V$183</definedName>
    <definedName name="_xlnm.Print_Area" localSheetId="23">'23-QUINTANA ROO'!$B$2:$V$183</definedName>
    <definedName name="_xlnm.Print_Area" localSheetId="24">'24-SAN LUIS POTOSÍ'!$B$2:$V$183</definedName>
    <definedName name="_xlnm.Print_Area" localSheetId="25">'25-SINALOA'!$B$2:$V$183</definedName>
    <definedName name="_xlnm.Print_Area" localSheetId="26">'26-SONORA'!$B$2:$V$183</definedName>
    <definedName name="_xlnm.Print_Area" localSheetId="27">'27-TABASCO'!$B$2:$V$183</definedName>
    <definedName name="_xlnm.Print_Area" localSheetId="28">'30-VERACRUZ DE IGNAC'!$B$2:$V$183</definedName>
    <definedName name="_xlnm.Print_Area" localSheetId="29">'32-ZACATECAS'!$B$2:$V$183</definedName>
    <definedName name="_xlnm.Print_Area" localSheetId="1">Global!$B$2:$V$23</definedName>
    <definedName name="_xlnm.Print_Area" localSheetId="2">Nacional!$B$2:$V$108</definedName>
    <definedName name="_xlnm.Print_Area" localSheetId="0">Portada!$B$1:$AD$68</definedName>
    <definedName name="_xlnm.Print_Titles" localSheetId="3">'01-AGUASCALIENTES'!$1:$4</definedName>
    <definedName name="_xlnm.Print_Titles" localSheetId="4">'02-BAJA CALIFORNIA'!$1:$4</definedName>
    <definedName name="_xlnm.Print_Titles" localSheetId="5">'03-BAJA CALIFORNIA S'!$1:$4</definedName>
    <definedName name="_xlnm.Print_Titles" localSheetId="6">'04-CAMPECHE'!$1:$4</definedName>
    <definedName name="_xlnm.Print_Titles" localSheetId="7">'05-COAHUILA DE ZARAG'!$1:$4</definedName>
    <definedName name="_xlnm.Print_Titles" localSheetId="8">'06-COLIMA'!$1:$4</definedName>
    <definedName name="_xlnm.Print_Titles" localSheetId="9">'07-CHIAPAS'!$1:$4</definedName>
    <definedName name="_xlnm.Print_Titles" localSheetId="10">'08-CHIHUAHUA'!$1:$4</definedName>
    <definedName name="_xlnm.Print_Titles" localSheetId="11">'09-DISTRITO FEDERAL'!$1:$4</definedName>
    <definedName name="_xlnm.Print_Titles" localSheetId="12">'10-DURANGO'!$1:$4</definedName>
    <definedName name="_xlnm.Print_Titles" localSheetId="13">'11-GUANAJUATO'!$1:$4</definedName>
    <definedName name="_xlnm.Print_Titles" localSheetId="14">'12-GUERRERO'!$1:$4</definedName>
    <definedName name="_xlnm.Print_Titles" localSheetId="15">'14-JALISCO'!$1:$4</definedName>
    <definedName name="_xlnm.Print_Titles" localSheetId="16">'15-MÉXICO'!$1:$4</definedName>
    <definedName name="_xlnm.Print_Titles" localSheetId="17">'16-MICHOACÁN DE OCAM'!$1:$4</definedName>
    <definedName name="_xlnm.Print_Titles" localSheetId="18">'17-MORELOS'!$1:$4</definedName>
    <definedName name="_xlnm.Print_Titles" localSheetId="19">'18-NAYARIT'!$1:$4</definedName>
    <definedName name="_xlnm.Print_Titles" localSheetId="20">'20-OAXACA'!$1:$4</definedName>
    <definedName name="_xlnm.Print_Titles" localSheetId="21">'21-PUEBLA'!$1:$4</definedName>
    <definedName name="_xlnm.Print_Titles" localSheetId="22">'22-QUERÉTARO ARTEAGA'!$1:$4</definedName>
    <definedName name="_xlnm.Print_Titles" localSheetId="23">'23-QUINTANA ROO'!$1:$4</definedName>
    <definedName name="_xlnm.Print_Titles" localSheetId="24">'24-SAN LUIS POTOSÍ'!$1:$4</definedName>
    <definedName name="_xlnm.Print_Titles" localSheetId="25">'25-SINALOA'!$1:$4</definedName>
    <definedName name="_xlnm.Print_Titles" localSheetId="26">'26-SONORA'!$1:$4</definedName>
    <definedName name="_xlnm.Print_Titles" localSheetId="27">'27-TABASCO'!$1:$4</definedName>
    <definedName name="_xlnm.Print_Titles" localSheetId="28">'30-VERACRUZ DE IGNAC'!$1:$4</definedName>
    <definedName name="_xlnm.Print_Titles" localSheetId="29">'32-ZACATECAS'!$1:$4</definedName>
    <definedName name="_xlnm.Print_Titles" localSheetId="1">Global!$1:$4</definedName>
    <definedName name="_xlnm.Print_Titles" localSheetId="2">Nacional!$1:$4</definedName>
    <definedName name="_xlnm.Print_Titles" localSheetId="0">Portada!$1:$4</definedName>
  </definedNames>
  <calcPr calcId="125725" calcMode="manual"/>
</workbook>
</file>

<file path=xl/calcChain.xml><?xml version="1.0" encoding="utf-8"?>
<calcChain xmlns="http://schemas.openxmlformats.org/spreadsheetml/2006/main">
  <c r="U19" i="30"/>
  <c r="U17"/>
  <c r="U16"/>
  <c r="U14"/>
  <c r="U13"/>
  <c r="U11"/>
  <c r="U19" i="29"/>
  <c r="U17"/>
  <c r="U16"/>
  <c r="U14"/>
  <c r="U13"/>
  <c r="U11"/>
  <c r="U19" i="28"/>
  <c r="U17"/>
  <c r="U16"/>
  <c r="U14"/>
  <c r="U13"/>
  <c r="U11"/>
  <c r="U19" i="27"/>
  <c r="U17"/>
  <c r="U16"/>
  <c r="U14"/>
  <c r="U13"/>
  <c r="U11"/>
  <c r="U19" i="26"/>
  <c r="U17"/>
  <c r="U16"/>
  <c r="U14"/>
  <c r="U13"/>
  <c r="U11"/>
  <c r="U19" i="25"/>
  <c r="U17"/>
  <c r="U16"/>
  <c r="U14"/>
  <c r="U13"/>
  <c r="U11"/>
  <c r="U19" i="24"/>
  <c r="U17"/>
  <c r="U16"/>
  <c r="U14"/>
  <c r="U13"/>
  <c r="U11"/>
  <c r="U19" i="23"/>
  <c r="U17"/>
  <c r="U16"/>
  <c r="U14"/>
  <c r="U13"/>
  <c r="U11"/>
  <c r="U18" i="22"/>
  <c r="U16"/>
  <c r="U14"/>
  <c r="U13"/>
  <c r="U11"/>
  <c r="U19" i="21"/>
  <c r="U17"/>
  <c r="U16"/>
  <c r="U14"/>
  <c r="U13"/>
  <c r="U11"/>
  <c r="U19" i="20"/>
  <c r="U17"/>
  <c r="U16"/>
  <c r="U14"/>
  <c r="U13"/>
  <c r="U11"/>
  <c r="U19" i="19"/>
  <c r="U17"/>
  <c r="U16"/>
  <c r="U14"/>
  <c r="U13"/>
  <c r="U11"/>
  <c r="U19" i="18"/>
  <c r="U17"/>
  <c r="U16"/>
  <c r="U14"/>
  <c r="U13"/>
  <c r="U11"/>
  <c r="U19" i="17"/>
  <c r="U17"/>
  <c r="U16"/>
  <c r="U14"/>
  <c r="U13"/>
  <c r="U11"/>
  <c r="U19" i="16"/>
  <c r="U17"/>
  <c r="U16"/>
  <c r="U14"/>
  <c r="U13"/>
  <c r="U11"/>
  <c r="U19" i="15"/>
  <c r="U17"/>
  <c r="U16"/>
  <c r="U14"/>
  <c r="U13"/>
  <c r="U11"/>
  <c r="U19" i="14"/>
  <c r="U17"/>
  <c r="U16"/>
  <c r="U14"/>
  <c r="U13"/>
  <c r="U11"/>
  <c r="U19" i="13"/>
  <c r="U17"/>
  <c r="U16"/>
  <c r="U14"/>
  <c r="U13"/>
  <c r="U11"/>
  <c r="U18" i="12"/>
  <c r="U16"/>
  <c r="U14"/>
  <c r="U13"/>
  <c r="U11"/>
  <c r="U19" i="11"/>
  <c r="U17"/>
  <c r="U16"/>
  <c r="U14"/>
  <c r="U13"/>
  <c r="U11"/>
  <c r="U19" i="10"/>
  <c r="U17"/>
  <c r="U16"/>
  <c r="U14"/>
  <c r="U13"/>
  <c r="U11"/>
  <c r="U19" i="9"/>
  <c r="U17"/>
  <c r="U16"/>
  <c r="U14"/>
  <c r="U13"/>
  <c r="U11"/>
  <c r="U19" i="8"/>
  <c r="U17"/>
  <c r="U16"/>
  <c r="U14"/>
  <c r="U13"/>
  <c r="U11"/>
  <c r="U19" i="7"/>
  <c r="U17"/>
  <c r="U16"/>
  <c r="U14"/>
  <c r="U13"/>
  <c r="U11"/>
  <c r="U19" i="6"/>
  <c r="U17"/>
  <c r="U16"/>
  <c r="U14"/>
  <c r="U13"/>
  <c r="U11"/>
  <c r="U19" i="5"/>
  <c r="U17"/>
  <c r="U16"/>
  <c r="U14"/>
  <c r="U13"/>
  <c r="U11"/>
  <c r="U19" i="4"/>
  <c r="U17"/>
  <c r="U16"/>
  <c r="U14"/>
  <c r="U13"/>
  <c r="U11"/>
  <c r="U100" i="3"/>
  <c r="U99"/>
  <c r="U95"/>
  <c r="U94"/>
  <c r="U93"/>
  <c r="U92"/>
  <c r="U91"/>
  <c r="U90"/>
  <c r="U89"/>
  <c r="U88"/>
  <c r="U87"/>
  <c r="U86"/>
  <c r="U85"/>
  <c r="U84"/>
  <c r="U83"/>
  <c r="U82"/>
  <c r="U81"/>
  <c r="U80"/>
  <c r="U79"/>
  <c r="U78"/>
  <c r="U77"/>
  <c r="U76"/>
  <c r="U75"/>
  <c r="U74"/>
  <c r="U73"/>
  <c r="U72"/>
  <c r="U71"/>
  <c r="U70"/>
  <c r="U69"/>
  <c r="U67"/>
  <c r="U66"/>
  <c r="U65"/>
  <c r="U64"/>
  <c r="U63"/>
  <c r="U62"/>
  <c r="U61"/>
  <c r="U60"/>
  <c r="U59"/>
  <c r="U58"/>
  <c r="U57"/>
  <c r="U56"/>
  <c r="U55"/>
  <c r="U54"/>
  <c r="U53"/>
  <c r="U52"/>
  <c r="U51"/>
  <c r="U50"/>
  <c r="U49"/>
  <c r="U48"/>
  <c r="U47"/>
  <c r="U46"/>
  <c r="U45"/>
  <c r="U44"/>
  <c r="U43"/>
  <c r="U42"/>
  <c r="U40"/>
  <c r="U39"/>
  <c r="U38"/>
  <c r="U37"/>
  <c r="U36"/>
  <c r="U35"/>
  <c r="U34"/>
  <c r="U33"/>
  <c r="U32"/>
  <c r="U31"/>
  <c r="U30"/>
  <c r="U29"/>
  <c r="U28"/>
  <c r="U27"/>
  <c r="U26"/>
  <c r="U25"/>
  <c r="U24"/>
  <c r="U23"/>
  <c r="U22"/>
  <c r="U21"/>
  <c r="U20"/>
  <c r="U19"/>
  <c r="U18"/>
  <c r="U17"/>
  <c r="U16"/>
  <c r="U15"/>
  <c r="U14"/>
  <c r="U13"/>
  <c r="U11"/>
  <c r="U18" i="2"/>
  <c r="U17"/>
  <c r="U13"/>
  <c r="U12"/>
  <c r="U11"/>
</calcChain>
</file>

<file path=xl/sharedStrings.xml><?xml version="1.0" encoding="utf-8"?>
<sst xmlns="http://schemas.openxmlformats.org/spreadsheetml/2006/main" count="2188" uniqueCount="215">
  <si>
    <t>Informes sobre la Situación Económica,
las Finanzas Públicas y la Deuda Pública</t>
  </si>
  <si>
    <t>Primer Trimestre 2013</t>
  </si>
  <si>
    <t>Programas presupuestarios cuya MIR se incluye en el reporte</t>
  </si>
  <si>
    <t xml:space="preserve">I-011 - FASP
</t>
  </si>
  <si>
    <t>DATOS DEL PROGRAMA</t>
  </si>
  <si>
    <t>Programa presupuestario</t>
  </si>
  <si>
    <t>I-011</t>
  </si>
  <si>
    <t>FASP</t>
  </si>
  <si>
    <t>Ramo</t>
  </si>
  <si>
    <t>33</t>
  </si>
  <si>
    <t>Aportaciones Federales para Entidades Federativas y Municipios</t>
  </si>
  <si>
    <t>Dependencia Coordinadora del Fondo</t>
  </si>
  <si>
    <t>Enfoques transversales</t>
  </si>
  <si>
    <t>Ninguno</t>
  </si>
  <si>
    <t>Clasificación Funcional</t>
  </si>
  <si>
    <t>Finalidad</t>
  </si>
  <si>
    <t>1 - Gobierno</t>
  </si>
  <si>
    <t>Función</t>
  </si>
  <si>
    <t>7 - Asuntos de Orden Público y de Seguridad Interior</t>
  </si>
  <si>
    <t>Subfunción</t>
  </si>
  <si>
    <t>4 - Sistema Nacional de Seguridad Pública</t>
  </si>
  <si>
    <t>Actividad Institucional</t>
  </si>
  <si>
    <t>9 - Fondo de Aportaciones para la Seguridad Pública de los Estados y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</si>
  <si>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</si>
  <si>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</si>
  <si>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</si>
  <si>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</si>
  <si>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</si>
  <si>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</si>
  <si>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</si>
  <si>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</si>
  <si>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</si>
  <si>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</si>
  <si>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</si>
  <si>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</si>
  <si>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</si>
  <si>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</si>
  <si>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</si>
  <si>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</si>
  <si>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NA</t>
  </si>
  <si>
    <t>Porcentaje de la eficiencia en las metas de profesionalización de las corporaciones policiales del Ramo 33</t>
  </si>
  <si>
    <t>P={(EC/EP×0.5)+(EA/EC×0.5)}×100%  P: Porcentaje de la eficiencia en las metas de profesionalización de las corporaciones policiales del Ramo 33 en las 32 entidades federativas.  EP: Elementos en Formación Inicial, Continua y Especializada programados, en el ejercicio fiscal corriente en las 32 entidades federativas.  EC: Elementos en Formación Inicial, Continua y Especializada capacitados, en el ejercicio fiscal corriente en las 32 entidades federativas.  EA: Elementos en Formación Inicial, Continua y Especializada aprobados conforme a los estándares de aprovechamiento establecidos por la academia, en el ejercicio fiscal corriente en las 32 entidades federativas.</t>
  </si>
  <si>
    <t>Porcentaje</t>
  </si>
  <si>
    <t>Gestión-Eficacia-Trimestral</t>
  </si>
  <si>
    <t>Estatal</t>
  </si>
  <si>
    <t>Actividad</t>
  </si>
  <si>
    <t>Tiempo de atención a la sociedad en los Centros de Control, Comando, Cómputo y Comunicaciones (C4s) del Ramo 33</t>
  </si>
  <si>
    <t>T=¿ (HA-HR)/LLR  T: Tiempo de atención a la sociedad en los Centros de Control, Comando, Cómputo y Comunicaciones (C4s) del Ramo 33 en las 32 entidades federativas.  HR: Hora de registro de la llamada de auxilio, en el ejercicio fiscal corriente en las 32 entidades federativas.  HA: hora de llegada al lugar de los hechos, en el ejercicio fiscal corriente en las 32 entidades federativas.  LLR: Número total de llamadas registradas en el sistema, en el ejercicio fiscal corriente en las 32 entidades federativas.</t>
  </si>
  <si>
    <t>Promedio</t>
  </si>
  <si>
    <t/>
  </si>
  <si>
    <t>Porcentaje del Gasto y Metas de Profesionalización del Ramo 33</t>
  </si>
  <si>
    <t>[((PE/PP)*0.5)+((MA/MP)*0.5)]*100  P: Porcentaje del gasto y metas de profesionalización del Ramo 33 en las 32 entidades federativas.  PE: Presupuesto ejercido del Ramo 33 en el eje de profesionalización en sus vertientes de seguridad pública y procuración e impartición de justicia en el ejercicio fiscal corriente de las 32 entidades federativas.  PP: Presupuesto programado del Ramo 33 en el eje de profesionalización en sus vertientes de seguridad pública y procuración e impartición de justicia en el ejercicio fiscal corriente de las 32 entidades federativas.  MA: Meta alcanzada del Ramo 33 en el eje de profesionalización en sus vertientes de seguridad pública y procuración e impartición de justicia en el ejercicio fiscal corriente de las 32 entidades federativas.  MP: Meta programada del Ramo 33 en el eje de profesionalización en sus vertientes de seguridad pública y procuración e impartición de justicia en el ejercicio fiscal corriente de las 32 entidades federativas.</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</si>
  <si>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</si>
  <si>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</si>
  <si>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</si>
  <si>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</si>
  <si>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</si>
  <si>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</si>
  <si>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</si>
  <si>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</si>
  <si>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</si>
  <si>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</si>
  <si>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</si>
  <si>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la eficiencia en las metas de profesionalización de las corporaciones policiales del Ramo 33
</t>
    </r>
    <r>
      <rPr>
        <sz val="10"/>
        <rFont val="Adobe Caslon Pro"/>
        <family val="2"/>
      </rPr>
      <t>Sin información</t>
    </r>
  </si>
  <si>
    <r>
      <t xml:space="preserve">Tiempo de atención a la sociedad en los Centros de Control, Comando, Cómputo y Comunicaciones (C4s) del Ramo 33
</t>
    </r>
    <r>
      <rPr>
        <sz val="10"/>
        <rFont val="Adobe Caslon Pro"/>
        <family val="2"/>
      </rPr>
      <t>Sin información</t>
    </r>
  </si>
  <si>
    <r>
      <t xml:space="preserve">Porcentaje del Gasto y Metas de Profesionalización del Ramo 33
</t>
    </r>
    <r>
      <rPr>
        <sz val="10"/>
        <rFont val="Adobe Caslon Pro"/>
        <family val="2"/>
      </rPr>
      <t>Sin información</t>
    </r>
  </si>
  <si>
    <t>Informes sobre la Situación Económica, las Finanzas Públicas y la Deuda Pública</t>
  </si>
  <si>
    <t>Nacional</t>
  </si>
  <si>
    <t>01 - AGUASCALIENTES</t>
  </si>
  <si>
    <t>02 - BAJA CALIFORNIA</t>
  </si>
  <si>
    <t>03 - BAJA CALIFORNIA SUR</t>
  </si>
  <si>
    <t>04 - CAMPECHE</t>
  </si>
  <si>
    <t>05 - COAHUILA DE ZARAGOZA</t>
  </si>
  <si>
    <t>06 - COLIMA</t>
  </si>
  <si>
    <t>07 - CHIAPAS</t>
  </si>
  <si>
    <t>08 - CHIHUAHUA</t>
  </si>
  <si>
    <t>09 - DISTRITO FEDERAL</t>
  </si>
  <si>
    <t>10 - DURANGO</t>
  </si>
  <si>
    <t>11 - GUANAJUATO</t>
  </si>
  <si>
    <t>12 - GUERRERO</t>
  </si>
  <si>
    <t>14 - JALISCO</t>
  </si>
  <si>
    <t>15 - MÉXICO</t>
  </si>
  <si>
    <t>16 - MICHOACÁN DE OCAMPO</t>
  </si>
  <si>
    <t>17 - MORELOS</t>
  </si>
  <si>
    <t>18 - NAYARIT</t>
  </si>
  <si>
    <t>20 - OAXACA</t>
  </si>
  <si>
    <t>NaN</t>
  </si>
  <si>
    <t>21 - PUEBLA</t>
  </si>
  <si>
    <t>22 - QUERÉTARO ARTEAGA</t>
  </si>
  <si>
    <t>23 - QUINTANA ROO</t>
  </si>
  <si>
    <t>24 - SAN LUIS POTOSÍ</t>
  </si>
  <si>
    <t>25 - SINALOA</t>
  </si>
  <si>
    <t>26 - SONORA</t>
  </si>
  <si>
    <t>27 - TABASCO</t>
  </si>
  <si>
    <t>30 - VERACRUZ DE IGNACIO DE LA LLAVE</t>
  </si>
  <si>
    <t>32 - ZACATECAS</t>
  </si>
  <si>
    <t>01-AGUASCALIENTES</t>
  </si>
  <si>
    <t>0 - COBERTURA ESTATAL</t>
  </si>
  <si>
    <r>
      <t xml:space="preserve">Porcentaje de la eficiencia en las metas de profesionalización de las corporaciones policiales del Ramo 33
</t>
    </r>
    <r>
      <rPr>
        <sz val="10"/>
        <rFont val="Adobe Caslon Pro"/>
        <family val="2"/>
      </rPr>
      <t xml:space="preserve">0 - COBERTURA ESTATAL  al termino del primer trimestre del 213 no se han firmado los anexos técnicos del FASP 2013, razón por la cual no se cuenta con recursos monetarios para el inicio de las capacitaciones
</t>
    </r>
  </si>
  <si>
    <r>
      <t xml:space="preserve">Tiempo de atención a la sociedad en los Centros de Control, Comando, Cómputo y Comunicaciones (C4s) del Ramo 33
</t>
    </r>
    <r>
      <rPr>
        <sz val="10"/>
        <rFont val="Adobe Caslon Pro"/>
        <family val="2"/>
      </rPr>
      <t xml:space="preserve">0 - COBERTURA ESTATAL  SE LOGRO UNA DISMINUCIÓN AN COMPARACIÓN AL CUARTO TRIMESTRE DEL 2013 DEBIDO AL TÉRMINO DE LAS FIESTAS PROPIAS DE LA NAVIDAD, ASÍ COMO A LA MENOR CANTIDAD DE DÍAS QUE EL MES DE FEBRERO INCLUYÓ
</t>
    </r>
  </si>
  <si>
    <r>
      <t xml:space="preserve">Porcentaje del Gasto y Metas de Profesionalización del Ramo 33
</t>
    </r>
    <r>
      <rPr>
        <sz val="10"/>
        <rFont val="Adobe Caslon Pro"/>
        <family val="2"/>
      </rPr>
      <t xml:space="preserve">0 - COBERTURA ESTATAL  AL TERMINO DEL PRIMER TRIMESTRE DEL 2013 NO SE HAN FIRMADO LOS ANEXOS TÉCNICOS DEL FASP 2013 POR LO QUE NO SE CUENTA CON RECURSOS MONETARIOS PARA EL INICIO DE LAS CAPACITACIONES
</t>
    </r>
  </si>
  <si>
    <t>02-BAJA CALIFORNIA</t>
  </si>
  <si>
    <r>
      <t xml:space="preserve">Porcentaje de la eficiencia en las metas de profesionalización de las corporaciones policiales del Ramo 33
</t>
    </r>
    <r>
      <rPr>
        <sz val="10"/>
        <rFont val="Adobe Caslon Pro"/>
        <family val="2"/>
      </rPr>
      <t xml:space="preserve">0 - COBERTURA ESTATAL  DE LOS 314 ELEMENTOS QUE SE PROGRAMARON, 314 SE CAPACITARON Y APROBARON.
</t>
    </r>
  </si>
  <si>
    <r>
      <t xml:space="preserve">Tiempo de atención a la sociedad en los Centros de Control, Comando, Cómputo y Comunicaciones (C4s) del Ramo 33
</t>
    </r>
    <r>
      <rPr>
        <sz val="10"/>
        <rFont val="Adobe Caslon Pro"/>
        <family val="2"/>
      </rPr>
      <t xml:space="preserve">0 - COBERTURA ESTATAL  SE ALCANZO LA META DEL PRIMER TRIMESTRE.
</t>
    </r>
  </si>
  <si>
    <r>
      <t xml:space="preserve">Porcentaje del Gasto y Metas de Profesionalización del Ramo 33
</t>
    </r>
    <r>
      <rPr>
        <sz val="10"/>
        <rFont val="Adobe Caslon Pro"/>
        <family val="2"/>
      </rPr>
      <t xml:space="preserve">0 - COBERTURA ESTATAL  SE ALCANZO LA META PROGRAMADA EN EL I TRIMESTRE.
</t>
    </r>
  </si>
  <si>
    <t>03-BAJA CALIFORNIA SUR</t>
  </si>
  <si>
    <r>
      <t xml:space="preserve">Porcentaje de la eficiencia en las metas de profesionalización de las corporaciones policiales del Ramo 33
</t>
    </r>
    <r>
      <rPr>
        <sz val="10"/>
        <rFont val="Adobe Caslon Pro"/>
        <family val="2"/>
      </rPr>
      <t xml:space="preserve">0 - COBERTURA ESTATAL  de acuerdo al calendario de actividades para el presupuesto 2013 empieza en el segundo trimestre 
</t>
    </r>
  </si>
  <si>
    <r>
      <t xml:space="preserve">Tiempo de atención a la sociedad en los Centros de Control, Comando, Cómputo y Comunicaciones (C4s) del Ramo 33
</t>
    </r>
    <r>
      <rPr>
        <sz val="10"/>
        <rFont val="Adobe Caslon Pro"/>
        <family val="2"/>
      </rPr>
      <t xml:space="preserve">0 - COBERTURA ESTATAL  La meta no se alcanzo en este trimestre debido a que falta personal y/o unidades de las corporacones que atienden las emergencias esto hace que el envio de ayuda se realize tarde
</t>
    </r>
  </si>
  <si>
    <r>
      <t xml:space="preserve">Porcentaje del Gasto y Metas de Profesionalización del Ramo 33
</t>
    </r>
    <r>
      <rPr>
        <sz val="10"/>
        <rFont val="Adobe Caslon Pro"/>
        <family val="2"/>
      </rPr>
      <t xml:space="preserve">0 - COBERTURA ESTATAL  EL INDICADOR EN ESTE TRIMESTRE ES CERO DEBIDO A QUE NO SE HA UTILIZADO RECURSO 2013, SE UTILIZO RECURSO 2012 ALCANZANDO UN INDICADOR DEL 38.82%
</t>
    </r>
  </si>
  <si>
    <t>04-CAMPECHE</t>
  </si>
  <si>
    <r>
      <t xml:space="preserve">Porcentaje de la eficiencia en las metas de profesionalización de las corporaciones policiales del Ramo 33
</t>
    </r>
    <r>
      <rPr>
        <sz val="10"/>
        <rFont val="Adobe Caslon Pro"/>
        <family val="2"/>
      </rPr>
      <t xml:space="preserve">0 - COBERTURA ESTATAL  EN EL CASO DE ESTE INDICADOR, SE REGISTRAN METAS YA QUE SE HAN INICIADO CURSOS PARA 19 PERSONAS EN EL MES DE ENERO, AUNQUE NO SE TENGA EL RECURSO 2013
</t>
    </r>
  </si>
  <si>
    <r>
      <t xml:space="preserve">Tiempo de atención a la sociedad en los Centros de Control, Comando, Cómputo y Comunicaciones (C4s) del Ramo 33
</t>
    </r>
    <r>
      <rPr>
        <sz val="10"/>
        <rFont val="Adobe Caslon Pro"/>
        <family val="2"/>
      </rPr>
      <t xml:space="preserve">0 - COBERTURA ESTATAL  LAS CIFRAS PARA ESTE INDICADOR ESTAN DADAS EN MINUTOS Y SEGUNDOS, PUESTO QUE ESTE INDICADOR DE TIPO ADSOLUTO. EL TIEMPO DE ATENCION PUEDE VARIAS EN FUNCION DE AL INCIDENCIAS QUE SE SUSCITEN AL MOMENTO DE DAR ATENCION AL LLAMADO.
</t>
    </r>
  </si>
  <si>
    <r>
      <t xml:space="preserve">Porcentaje del Gasto y Metas de Profesionalización del Ramo 33
</t>
    </r>
    <r>
      <rPr>
        <sz val="10"/>
        <rFont val="Adobe Caslon Pro"/>
        <family val="2"/>
      </rPr>
      <t xml:space="preserve">0 - COBERTURA ESTATAL  NO SE REGISTRARON AVANCES EN ESTE INDICADOR, YA QUE EL RECURSO 2013 AUN NO SE HA ENTREGADO A LA ENTIDAD FEDERATIVA
</t>
    </r>
  </si>
  <si>
    <t>05-COAHUILA DE ZARAGOZA</t>
  </si>
  <si>
    <r>
      <t xml:space="preserve">Porcentaje de la eficiencia en las metas de profesionalización de las corporaciones policiales del Ramo 33
</t>
    </r>
    <r>
      <rPr>
        <sz val="10"/>
        <rFont val="Adobe Caslon Pro"/>
        <family val="2"/>
      </rPr>
      <t xml:space="preserve">0 - COBERTURA ESTATAL  No hay personas que acepten ser cadetes
</t>
    </r>
  </si>
  <si>
    <r>
      <t xml:space="preserve">Tiempo de atención a la sociedad en los Centros de Control, Comando, Cómputo y Comunicaciones (C4s) del Ramo 33
</t>
    </r>
    <r>
      <rPr>
        <sz val="10"/>
        <rFont val="Adobe Caslon Pro"/>
        <family val="2"/>
      </rPr>
      <t xml:space="preserve">0 - COBERTURA ESTATAL  No se cuenta con policía suficiente para atender el número de llamadas.
</t>
    </r>
  </si>
  <si>
    <r>
      <t xml:space="preserve">Porcentaje del Gasto y Metas de Profesionalización del Ramo 33
</t>
    </r>
    <r>
      <rPr>
        <sz val="10"/>
        <rFont val="Adobe Caslon Pro"/>
        <family val="2"/>
      </rPr>
      <t xml:space="preserve">0 - COBERTURA ESTATAL  No hay personas que quieran ser cadetes
</t>
    </r>
  </si>
  <si>
    <t>06-COLIMA</t>
  </si>
  <si>
    <r>
      <t xml:space="preserve">Porcentaje de la eficiencia en las metas de profesionalización de las corporaciones policiales del Ramo 33
</t>
    </r>
    <r>
      <rPr>
        <sz val="10"/>
        <rFont val="Adobe Caslon Pro"/>
        <family val="2"/>
      </rPr>
      <t xml:space="preserve">0 - COBERTURA ESTATAL  SE SUPERÓ LA META
</t>
    </r>
  </si>
  <si>
    <r>
      <t xml:space="preserve">Tiempo de atención a la sociedad en los Centros de Control, Comando, Cómputo y Comunicaciones (C4s) del Ramo 33
</t>
    </r>
    <r>
      <rPr>
        <sz val="10"/>
        <rFont val="Adobe Caslon Pro"/>
        <family val="2"/>
      </rPr>
      <t xml:space="preserve">0 - COBERTURA ESTATAL  META ALCANZADA
</t>
    </r>
  </si>
  <si>
    <r>
      <t xml:space="preserve">Porcentaje del Gasto y Metas de Profesionalización del Ramo 33
</t>
    </r>
    <r>
      <rPr>
        <sz val="10"/>
        <rFont val="Adobe Caslon Pro"/>
        <family val="2"/>
      </rPr>
      <t xml:space="preserve">0 - COBERTURA ESTATAL  LA PROFESIONALIZACION DE LOS CUERPOS POLICIACOS LA REALIZA EL ESTADO CON RECURSOS PROPIOS EN SUS INSITUTOS DE FORMACIÓN POLICIAL
</t>
    </r>
  </si>
  <si>
    <t>07-CHIAPAS</t>
  </si>
  <si>
    <r>
      <t xml:space="preserve">Porcentaje de la eficiencia en las metas de profesionalización de las corporaciones policiales del Ramo 33
</t>
    </r>
    <r>
      <rPr>
        <sz val="10"/>
        <rFont val="Adobe Caslon Pro"/>
        <family val="2"/>
      </rPr>
      <t xml:space="preserve">0 - COBERTURA ESTATAL  Derivado de la suscripcion del anexo tecnico del convenio de adhesion no se ha efectuado la programación de la capacitacion correspondiente y debido a la no liberacion del recurso no hay ejercicio del mismo. La meta planeada es acumulativa y ascendente.
</t>
    </r>
  </si>
  <si>
    <r>
      <t xml:space="preserve">Tiempo de atención a la sociedad en los Centros de Control, Comando, Cómputo y Comunicaciones (C4s) del Ramo 33
</t>
    </r>
    <r>
      <rPr>
        <sz val="10"/>
        <rFont val="Adobe Caslon Pro"/>
        <family val="2"/>
      </rPr>
      <t xml:space="preserve">0 - COBERTURA ESTATAL  El numerador y el denominador se reportan en cero por que es un dato muy variable al tratarse de la hora de la llamada, cabe mencionar que para reportar la meta planeada se hace un promedio de tres municipios (Tuxtla Gutiérrez, Tapachula y San Cristóbal, la hora de la llamada la registra el Centro de Control, Comando, Comunicación y Computo, quienes reportan los promedios de tiempo de atención de los tres municipios. Se partió como meta planeada del tiempo reportado este primer trimestre. Este indicador tiene un comportamiento descendiente.
</t>
    </r>
  </si>
  <si>
    <r>
      <t xml:space="preserve">Porcentaje del Gasto y Metas de Profesionalización del Ramo 33
</t>
    </r>
    <r>
      <rPr>
        <sz val="10"/>
        <rFont val="Adobe Caslon Pro"/>
        <family val="2"/>
      </rPr>
      <t xml:space="preserve">0 - COBERTURA ESTATAL  Derivado de la suscripción del anexo técnico del convenio de adhesión no se ha efectuado la programación de la capacitación correspondiente y debido a la no liberación del recurso no hay ejercicio del mismo.Cabe mencionar que las metas planeadas son en porcentaje, acumulativas y ascendentes.
</t>
    </r>
  </si>
  <si>
    <t>08-CHIHUAHUA</t>
  </si>
  <si>
    <r>
      <t xml:space="preserve">Porcentaje de la eficiencia en las metas de profesionalización de las corporaciones policiales del Ramo 33
</t>
    </r>
    <r>
      <rPr>
        <sz val="10"/>
        <rFont val="Adobe Caslon Pro"/>
        <family val="2"/>
      </rPr>
      <t xml:space="preserve">0 - COBERTURA ESTATAL  A la fecha no se han capacitado elementos, dado que no estaba formalizado el convenio y anexo
</t>
    </r>
  </si>
  <si>
    <r>
      <t xml:space="preserve">Tiempo de atención a la sociedad en los Centros de Control, Comando, Cómputo y Comunicaciones (C4s) del Ramo 33
</t>
    </r>
    <r>
      <rPr>
        <sz val="10"/>
        <rFont val="Adobe Caslon Pro"/>
        <family val="2"/>
      </rPr>
      <t xml:space="preserve">0 - COBERTURA ESTATAL  El tiempo de atención es de 31 minutos con 59 segundos
</t>
    </r>
  </si>
  <si>
    <r>
      <t xml:space="preserve">Porcentaje del Gasto y Metas de Profesionalización del Ramo 33
</t>
    </r>
    <r>
      <rPr>
        <sz val="10"/>
        <rFont val="Adobe Caslon Pro"/>
        <family val="2"/>
      </rPr>
      <t xml:space="preserve">0 - COBERTURA ESTATAL  A la fecha no se han ejercido recursos
</t>
    </r>
  </si>
  <si>
    <t>09-DISTRITO FEDERAL</t>
  </si>
  <si>
    <t>N/A</t>
  </si>
  <si>
    <t>09-DISTRITO FEDERAL -- Sin Información --</t>
  </si>
  <si>
    <r>
      <t xml:space="preserve">Porcentaje de la eficiencia en las metas de profesionalización de las corporaciones policiales del Ramo 33
</t>
    </r>
    <r>
      <rPr>
        <sz val="10"/>
        <rFont val="Adobe Caslon Pro"/>
        <family val="2"/>
      </rPr>
      <t xml:space="preserve">0 - COBERTURA ESTATAL  No se reportan avances al periodo, ya que no se contó con el convenio respectivo, que permitiera la ejecución de este programa
</t>
    </r>
  </si>
  <si>
    <t xml:space="preserve">Tiempo de atención a la sociedad en los Centros de Control, Comando, Cómputo y Comunicaciones (C4s) del Ramo 33
</t>
  </si>
  <si>
    <r>
      <t xml:space="preserve">Porcentaje del Gasto y Metas de Profesionalización del Ramo 33
</t>
    </r>
    <r>
      <rPr>
        <sz val="10"/>
        <rFont val="Adobe Caslon Pro"/>
        <family val="2"/>
      </rPr>
      <t xml:space="preserve">0 - COBERTURA ESTATAL  No se reportan avances al periodo, ya que no se contó con el convenio respectivo, que permitiera la ejecución de este programa
</t>
    </r>
  </si>
  <si>
    <t>10-DURANGO</t>
  </si>
  <si>
    <r>
      <t xml:space="preserve">Porcentaje de la eficiencia en las metas de profesionalización de las corporaciones policiales del Ramo 33
</t>
    </r>
    <r>
      <rPr>
        <sz val="10"/>
        <rFont val="Adobe Caslon Pro"/>
        <family val="2"/>
      </rPr>
      <t xml:space="preserve">0 - COBERTURA ESTATAL  No existe variaciones
</t>
    </r>
  </si>
  <si>
    <r>
      <t xml:space="preserve">Tiempo de atención a la sociedad en los Centros de Control, Comando, Cómputo y Comunicaciones (C4s) del Ramo 33
</t>
    </r>
    <r>
      <rPr>
        <sz val="10"/>
        <rFont val="Adobe Caslon Pro"/>
        <family val="2"/>
      </rPr>
      <t xml:space="preserve">0 - COBERTURA ESTATAL  el tiempo esta expresado en minutos y es alto el tiempo de respuesta por la situacion que gaurda la region laguna y varia de acuerdo a la dependencia que acude al auxilio.
</t>
    </r>
  </si>
  <si>
    <r>
      <t xml:space="preserve">Porcentaje del Gasto y Metas de Profesionalización del Ramo 33
</t>
    </r>
    <r>
      <rPr>
        <sz val="10"/>
        <rFont val="Adobe Caslon Pro"/>
        <family val="2"/>
      </rPr>
      <t xml:space="preserve">0 - COBERTURA ESTATAL  No existe variacion
</t>
    </r>
  </si>
  <si>
    <t>11-GUANAJUATO</t>
  </si>
  <si>
    <r>
      <t xml:space="preserve">Porcentaje de la eficiencia en las metas de profesionalización de las corporaciones policiales del Ramo 33
</t>
    </r>
    <r>
      <rPr>
        <sz val="10"/>
        <rFont val="Adobe Caslon Pro"/>
        <family val="2"/>
      </rPr>
      <t xml:space="preserve">0 - COBERTURA ESTATAL  Con motivo de los procesos administrativos al interior del Estado, para alinear los conceptos autorizados durante la concertación con los proyectos estatales, no fue posible iniciar con la aplicación de los recursos FASP 2013 en presente trimestre.
</t>
    </r>
  </si>
  <si>
    <r>
      <t xml:space="preserve">Tiempo de atención a la sociedad en los Centros de Control, Comando, Cómputo y Comunicaciones (C4s) del Ramo 33
</t>
    </r>
    <r>
      <rPr>
        <sz val="10"/>
        <rFont val="Adobe Caslon Pro"/>
        <family val="2"/>
      </rPr>
      <t xml:space="preserve">0 - COBERTURA ESTATAL  Derivado de la eficiencia en la coordinación de quien recibe la llamada y la reacción de los cuerpos policiacos, se ha logrado reduir el tiempo de respuesta con lo programado.
</t>
    </r>
  </si>
  <si>
    <r>
      <t xml:space="preserve">Porcentaje del Gasto y Metas de Profesionalización del Ramo 33
</t>
    </r>
    <r>
      <rPr>
        <sz val="10"/>
        <rFont val="Adobe Caslon Pro"/>
        <family val="2"/>
      </rPr>
      <t xml:space="preserve">0 - COBERTURA ESTATAL  Con motivo de los procesos administrativos al interior del Estado, para alinear los conceptos autorizados durante la concertación con los proyectos estatales, no fue posible iniciar con la aplicación de los recursos FASP 2013 en presente trimestre.
</t>
    </r>
  </si>
  <si>
    <t>12-GUERRERO</t>
  </si>
  <si>
    <r>
      <t xml:space="preserve">Porcentaje de la eficiencia en las metas de profesionalización de las corporaciones policiales del Ramo 33
</t>
    </r>
    <r>
      <rPr>
        <sz val="10"/>
        <rFont val="Adobe Caslon Pro"/>
        <family val="2"/>
      </rPr>
      <t xml:space="preserve">0 - COBERTURA ESTATAL  Se tiene un avance del 50% sobre la meta planeada para el primer trimestre, debido a que las instalaciones del Instituto Universitario de Ciencias Policiales estan siendo ocupadas por la Policia Federal, por lo que se suspendieron los cursos de capacitacion
</t>
    </r>
  </si>
  <si>
    <r>
      <t xml:space="preserve">Tiempo de atención a la sociedad en los Centros de Control, Comando, Cómputo y Comunicaciones (C4s) del Ramo 33
</t>
    </r>
    <r>
      <rPr>
        <sz val="10"/>
        <rFont val="Adobe Caslon Pro"/>
        <family val="2"/>
      </rPr>
      <t xml:space="preserve">0 - COBERTURA ESTATAL  El tiempo de respuesta es de 33 minutos, debido a que en el C4 de Acapulco no se tuvo la conexion al 100% durante los meses de febrero y marzo.
</t>
    </r>
  </si>
  <si>
    <r>
      <t xml:space="preserve">Porcentaje del Gasto y Metas de Profesionalización del Ramo 33
</t>
    </r>
    <r>
      <rPr>
        <sz val="10"/>
        <rFont val="Adobe Caslon Pro"/>
        <family val="2"/>
      </rPr>
      <t xml:space="preserve">0 - COBERTURA ESTATAL  Se esta ejerciendo el recurso
</t>
    </r>
  </si>
  <si>
    <t>14-JALISCO</t>
  </si>
  <si>
    <r>
      <t xml:space="preserve">Porcentaje de la eficiencia en las metas de profesionalización de las corporaciones policiales del Ramo 33
</t>
    </r>
    <r>
      <rPr>
        <sz val="10"/>
        <rFont val="Adobe Caslon Pro"/>
        <family val="2"/>
      </rPr>
      <t xml:space="preserve">0 - COBERTURA ESTATAL  DEBIDO A LA TRANSICION GUBERNAMENTAL DEL ESTADO DE JALISCO Y A LA REALINIACION DE PRIORIDADES EN MATERIA DE SEGURIDAD PUBLICA ESTA POR CONCLUIR LA GESTION ANTE EL SECRETARIADO EJECUTIVO DEL SISTEMA NACIONAL DE SEGURIDAD PUBLICA LA VALIDACION DEL ANEXO TECNICO 2013, POR LO QUE A LA FECHA NO SE HA COMPROMETIDO, PAGADO  O EJERCIDO RECURDO ALGUNO.
</t>
    </r>
  </si>
  <si>
    <r>
      <t xml:space="preserve">Tiempo de atención a la sociedad en los Centros de Control, Comando, Cómputo y Comunicaciones (C4s) del Ramo 33
</t>
    </r>
    <r>
      <rPr>
        <sz val="10"/>
        <rFont val="Adobe Caslon Pro"/>
        <family val="2"/>
      </rPr>
      <t xml:space="preserve">0 - COBERTURA ESTATAL  DEBIDO A LA TRANSICION GUBERNAMENTAL DEL ESTADO DE JALISCO Y A LA REALINIACION DE PRIORIDADES EN MATERIA DE SEGURIDAD PUBLICA ESTA POR CONCLUIR LA GESTION ANTE EL SECRETARIADO EJECUTIVO DEL SISTEMA NACIONAL DE SEGURIDAD PUBLICA LA VALIDACION DEL ANEXO TECNICO 2013, POR LO QUE A LA FECHA NO SE HA COMPROMETIDO, PAGADO  O EJERCIDO RECURDO ALGUNO.
</t>
    </r>
  </si>
  <si>
    <r>
      <t xml:space="preserve">Porcentaje del Gasto y Metas de Profesionalización del Ramo 33
</t>
    </r>
    <r>
      <rPr>
        <sz val="10"/>
        <rFont val="Adobe Caslon Pro"/>
        <family val="2"/>
      </rPr>
      <t xml:space="preserve">0 - COBERTURA ESTATAL  DEBIDO A LA TRANSICION GUBERNAMENTAL DEL ESTADO DE JALISCO Y A LA REALINIACION DE PRIORIDADES EN MATERIA DE SEGURIDAD PUBLICA ESTA POR CONCLUIR LA GESTION ANTE EL SECRETARIADO EJECUTIVO DEL SISTEMA NACIONAL DE SEGURIDAD PUBLICA LA VALIDACION DEL ANEXO TECNICO 2013, POR LO QUE A LA FECHA NO SE HA COMPROMETIDO, PAGADO  O EJERCIDO RECURDO ALGUNO.
</t>
    </r>
  </si>
  <si>
    <t>15-MÉXICO</t>
  </si>
  <si>
    <r>
      <t xml:space="preserve">Porcentaje de la eficiencia en las metas de profesionalización de las corporaciones policiales del Ramo 33
</t>
    </r>
    <r>
      <rPr>
        <sz val="10"/>
        <rFont val="Adobe Caslon Pro"/>
        <family val="2"/>
      </rPr>
      <t xml:space="preserve">0 - COBERTURA ESTATAL  En virtud de que aún no se cuenta con los instrumentos de coordinación, no se han liberado las fechas calendario de los cursos.
</t>
    </r>
  </si>
  <si>
    <r>
      <t xml:space="preserve">Tiempo de atención a la sociedad en los Centros de Control, Comando, Cómputo y Comunicaciones (C4s) del Ramo 33
</t>
    </r>
    <r>
      <rPr>
        <sz val="10"/>
        <rFont val="Adobe Caslon Pro"/>
        <family val="2"/>
      </rPr>
      <t xml:space="preserve">0 - COBERTURA ESTATAL  El número de llamadas reales registradas en el periodo enero-marzo de 2013 fue de 18,445. Sin embargo, el modelo matemático indica que se trata de la sumatoria de las diferencias existentes entre la hora de registro de las llamadas y la hora de llegada de la unidad al lugar de los hechos. El número 50 corresponde al número de agrupaciones de los incidentes o llamadas registradas. Respecto a la llegada de la unidad, depende de la información que las mismas unidades proporcionan a sus bases, según sus propios procedimientos, adicional a los obtenidos con los propios usuarios quienes son los que confirman el arribo de las unidades, que no siempre concuerda con la llegada en tiempo real. 
</t>
    </r>
  </si>
  <si>
    <r>
      <t xml:space="preserve">Porcentaje del Gasto y Metas de Profesionalización del Ramo 33
</t>
    </r>
    <r>
      <rPr>
        <sz val="10"/>
        <rFont val="Adobe Caslon Pro"/>
        <family val="2"/>
      </rPr>
      <t xml:space="preserve">0 - COBERTURA ESTATAL  En virtud de que aún no se cuenta con los instrumentos de coordinación, no se puede comprometer el gasto destinado a la profesionalización.
</t>
    </r>
  </si>
  <si>
    <t>16-MICHOACÁN DE OCAMPO</t>
  </si>
  <si>
    <r>
      <t xml:space="preserve">Porcentaje de la eficiencia en las metas de profesionalización de las corporaciones policiales del Ramo 33
</t>
    </r>
    <r>
      <rPr>
        <sz val="10"/>
        <rFont val="Adobe Caslon Pro"/>
        <family val="2"/>
      </rPr>
      <t xml:space="preserve">0 - COBERTURA ESTATAL  Las metas de profesionalización para el ejercicio 2013 se planteo su cumplimiento a partir del segundo trimestre
</t>
    </r>
  </si>
  <si>
    <r>
      <t xml:space="preserve">Tiempo de atención a la sociedad en los Centros de Control, Comando, Cómputo y Comunicaciones (C4s) del Ramo 33
</t>
    </r>
    <r>
      <rPr>
        <sz val="10"/>
        <rFont val="Adobe Caslon Pro"/>
        <family val="2"/>
      </rPr>
      <t xml:space="preserve">0 - COBERTURA ESTATAL  El tiempo de arribo en el mes de marzo fue de 17 minutos y el promedio en el trimestre de 17.4
</t>
    </r>
  </si>
  <si>
    <r>
      <t xml:space="preserve">Porcentaje del Gasto y Metas de Profesionalización del Ramo 33
</t>
    </r>
    <r>
      <rPr>
        <sz val="10"/>
        <rFont val="Adobe Caslon Pro"/>
        <family val="2"/>
      </rPr>
      <t xml:space="preserve">0 - COBERTURA ESTATAL  Las metas de profesionalización para el ejercicio 2013 se planteo su cumplimiento a partir del segundo trimestre
</t>
    </r>
  </si>
  <si>
    <t>17-MORELOS</t>
  </si>
  <si>
    <r>
      <t xml:space="preserve">Porcentaje de la eficiencia en las metas de profesionalización de las corporaciones policiales del Ramo 33
</t>
    </r>
    <r>
      <rPr>
        <sz val="10"/>
        <rFont val="Adobe Caslon Pro"/>
        <family val="2"/>
      </rPr>
      <t xml:space="preserve">0 - COBERTURA ESTATAL  DERIVADO QUE EL METODO DE CALCULO IMPLICA ELEMENTOS CAPACITADOS Y APROBADOS, ESTE DATO NO SE TIENE AL INICIO DEL TRIMESTRE Y EJERCICIO, UNICAMENTE SE PUEDE DETERMINAR AL TERMINAR LOS CURSOS DE PROFESIONALIZACIÓN, QUE ES AL FINAL DE CADA TRIMESTRE.EL RESULTADO DE LOS SIGUIENTES TRIMESTRES DEPENDERA DE LOS ELEMENTOS A EVALUAR QUE PROGRAMEN LAS DEPENDENCIAS, CONFORME A SU STATUS LABORAL.
</t>
    </r>
  </si>
  <si>
    <r>
      <t xml:space="preserve">Tiempo de atención a la sociedad en los Centros de Control, Comando, Cómputo y Comunicaciones (C4s) del Ramo 33
</t>
    </r>
    <r>
      <rPr>
        <sz val="10"/>
        <rFont val="Adobe Caslon Pro"/>
        <family val="2"/>
      </rPr>
      <t xml:space="preserve">0 - COBERTURA ESTATAL  SE REFLEJO UN INCREMENTO DE LLAMADAS REALES DE UN 12.7% EN EL MES DE MARZO RESPECTO A FEBRERO. EN LOS CASOS DE INCIDENTES EN LOS QUE HAY QUE REALIZAR ALGUNA PUESTA A DISPOSICIÓN EL INCIDENTE TIENE QUE PERMANECER ABIERTO HASTA QUE ESTA SE CONCLUYA, REFLEJANDOSE EN LOS TIEMPOS DE ATENCIÓN.EL NUMERADOR ESTA REPRESENTADO POR LA SUMATORIA TOTAL DEL TIEMPO DE ATENCIÓN DEL PRIMER TRIMESTRE.EL DENOMINADOR REPRESENTA EL NUMERO DE MESES QUE SE APLICO EN LA FORMULA.
</t>
    </r>
  </si>
  <si>
    <r>
      <t xml:space="preserve">Porcentaje del Gasto y Metas de Profesionalización del Ramo 33
</t>
    </r>
    <r>
      <rPr>
        <sz val="10"/>
        <rFont val="Adobe Caslon Pro"/>
        <family val="2"/>
      </rPr>
      <t xml:space="preserve">0 - COBERTURA ESTATAL  LAS DEPENDENCIAS SE ENCUENTRAN EN ETAPA DE ELABORACIÓN DE FORMATOS INVER'S PARA PODER EJERCER SUS RECURSOS ASIGNADOS.EL NUMERADOR ESTA REPRESENTADO POR EL MONTO TOTAL ASIGNADO PROGRAMADO POR TRIMESTRE.EL DENOMINADOR REPRESENTA EL PRECIO UNITARIO QUE SE TIENE POR LA UNIDAD DE MEDIDA.
</t>
    </r>
  </si>
  <si>
    <t>18-NAYARIT</t>
  </si>
  <si>
    <r>
      <t xml:space="preserve">Porcentaje de la eficiencia en las metas de profesionalización de las corporaciones policiales del Ramo 33
</t>
    </r>
    <r>
      <rPr>
        <sz val="10"/>
        <rFont val="Adobe Caslon Pro"/>
        <family val="2"/>
      </rPr>
      <t xml:space="preserve">0 - COBERTURA ESTATAL  NO SE PRESENTARON A LOS CURSOS
</t>
    </r>
  </si>
  <si>
    <r>
      <t xml:space="preserve">Tiempo de atención a la sociedad en los Centros de Control, Comando, Cómputo y Comunicaciones (C4s) del Ramo 33
</t>
    </r>
    <r>
      <rPr>
        <sz val="10"/>
        <rFont val="Adobe Caslon Pro"/>
        <family val="2"/>
      </rPr>
      <t xml:space="preserve">0 - COBERTURA ESTATAL  POR DEBAJO DE LA META PLANEADA
</t>
    </r>
  </si>
  <si>
    <r>
      <t xml:space="preserve">Porcentaje del Gasto y Metas de Profesionalización del Ramo 33
</t>
    </r>
    <r>
      <rPr>
        <sz val="10"/>
        <rFont val="Adobe Caslon Pro"/>
        <family val="2"/>
      </rPr>
      <t xml:space="preserve">0 - COBERTURA ESTATAL  AUN NO SE EJERCE RECURSO CORRESPONDIENTE AL 2013
</t>
    </r>
  </si>
  <si>
    <t>20-OAXACA</t>
  </si>
  <si>
    <r>
      <t xml:space="preserve">Porcentaje de la eficiencia en las metas de profesionalización de las corporaciones policiales del Ramo 33
</t>
    </r>
    <r>
      <rPr>
        <sz val="10"/>
        <rFont val="Adobe Caslon Pro"/>
        <family val="2"/>
      </rPr>
      <t xml:space="preserve">0 - COBERTURA ESTATAL  No se planearon metas para el primer trimestre debido a que los recursos no han sido liberados a la fecha.
</t>
    </r>
  </si>
  <si>
    <r>
      <t xml:space="preserve">Tiempo de atención a la sociedad en los Centros de Control, Comando, Cómputo y Comunicaciones (C4s) del Ramo 33
</t>
    </r>
    <r>
      <rPr>
        <sz val="10"/>
        <rFont val="Adobe Caslon Pro"/>
        <family val="2"/>
      </rPr>
      <t xml:space="preserve">0 - COBERTURA ESTATAL  Como resultado de la aplicación de los manuales, protocolos de atención de llamadas y conocimientos adquiridos de las capacitaciones brindadas al personal, se pretende alcanzar la meta planeada.
</t>
    </r>
  </si>
  <si>
    <r>
      <t xml:space="preserve">Porcentaje del Gasto y Metas de Profesionalización del Ramo 33
</t>
    </r>
    <r>
      <rPr>
        <sz val="10"/>
        <rFont val="Adobe Caslon Pro"/>
        <family val="2"/>
      </rPr>
      <t xml:space="preserve">0 - COBERTURA ESTATAL  No se programaron metas, para este primer trimestre debido a que no ha sido liberado el recurso a la fecha.
</t>
    </r>
  </si>
  <si>
    <t>21-PUEBLA</t>
  </si>
  <si>
    <t>21-PUEBLA -- Sin Información --</t>
  </si>
  <si>
    <r>
      <t xml:space="preserve">Porcentaje de la eficiencia en las metas de profesionalización de las corporaciones policiales del Ramo 33
</t>
    </r>
    <r>
      <rPr>
        <sz val="10"/>
        <rFont val="Adobe Caslon Pro"/>
        <family val="2"/>
      </rPr>
      <t xml:space="preserve">0 - COBERTURA ESTATAL  no se reporta porque no se ejercieron recursos 
</t>
    </r>
  </si>
  <si>
    <r>
      <t xml:space="preserve">Porcentaje del Gasto y Metas de Profesionalización del Ramo 33
</t>
    </r>
    <r>
      <rPr>
        <sz val="10"/>
        <rFont val="Adobe Caslon Pro"/>
        <family val="2"/>
      </rPr>
      <t xml:space="preserve">0 - COBERTURA ESTATAL  no se realizó ningún avance ni pago
</t>
    </r>
  </si>
  <si>
    <t>22-QUERÉTARO ARTEAGA</t>
  </si>
  <si>
    <r>
      <t xml:space="preserve">Porcentaje de la eficiencia en las metas de profesionalización de las corporaciones policiales del Ramo 33
</t>
    </r>
    <r>
      <rPr>
        <sz val="10"/>
        <rFont val="Adobe Caslon Pro"/>
        <family val="2"/>
      </rPr>
      <t xml:space="preserve">0 - COBERTURA ESTATAL  NO SE REALIZARON EVALUACIONES CON RECURSOS 2013, POR NO HABER EJERCIDO GASTO ALGUNO.
</t>
    </r>
  </si>
  <si>
    <r>
      <t xml:space="preserve">Tiempo de atención a la sociedad en los Centros de Control, Comando, Cómputo y Comunicaciones (C4s) del Ramo 33
</t>
    </r>
    <r>
      <rPr>
        <sz val="10"/>
        <rFont val="Adobe Caslon Pro"/>
        <family val="2"/>
      </rPr>
      <t xml:space="preserve">0 - COBERTURA ESTATAL  TIEMPO DE RESPUESTA PARA ATENDER DE MANERA RAPIDA A LA POBLACIÓN E IMPLEMENTAR MEDIDAS QUE PERMITAN DISMINUIR LOS TIEMPOS DE ATENCION, EL TIEMPO PRESENTADO CORRESPONDE A LA MEDICIÓN DE 8 MUNICIPIOS.
</t>
    </r>
  </si>
  <si>
    <r>
      <t xml:space="preserve">Porcentaje del Gasto y Metas de Profesionalización del Ramo 33
</t>
    </r>
    <r>
      <rPr>
        <sz val="10"/>
        <rFont val="Adobe Caslon Pro"/>
        <family val="2"/>
      </rPr>
      <t xml:space="preserve">0 - COBERTURA ESTATAL  NO SE REALIZARÓN EVALUACIONES CON RECURSOS DEL 2013, OIR NO HABERSE EJERCIDO GASTO ALGUNO
</t>
    </r>
  </si>
  <si>
    <t>23-QUINTANA ROO</t>
  </si>
  <si>
    <r>
      <t xml:space="preserve">Porcentaje de la eficiencia en las metas de profesionalización de las corporaciones policiales del Ramo 33
</t>
    </r>
    <r>
      <rPr>
        <sz val="10"/>
        <rFont val="Adobe Caslon Pro"/>
        <family val="2"/>
      </rPr>
      <t xml:space="preserve">0 - COBERTURA ESTATAL  LOS CURSOS CON RECURSO 2013 ESTAN PROGRAMADOS APARTIR DEL MES DE AGOSTO
</t>
    </r>
  </si>
  <si>
    <r>
      <t xml:space="preserve">Tiempo de atención a la sociedad en los Centros de Control, Comando, Cómputo y Comunicaciones (C4s) del Ramo 33
</t>
    </r>
    <r>
      <rPr>
        <sz val="10"/>
        <rFont val="Adobe Caslon Pro"/>
        <family val="2"/>
      </rPr>
      <t xml:space="preserve">0 - COBERTURA ESTATAL  LA META ALCANZADA ES MENOR A LA MEDIA NACIONAL
</t>
    </r>
  </si>
  <si>
    <r>
      <t xml:space="preserve">Porcentaje del Gasto y Metas de Profesionalización del Ramo 33
</t>
    </r>
    <r>
      <rPr>
        <sz val="10"/>
        <rFont val="Adobe Caslon Pro"/>
        <family val="2"/>
      </rPr>
      <t xml:space="preserve">0 - COBERTURA ESTATAL  NO SE HAN IMPARTIDO CURSOS CON RECURSO 2013
</t>
    </r>
  </si>
  <si>
    <t>24-SAN LUIS POTOSÍ</t>
  </si>
  <si>
    <r>
      <t xml:space="preserve">Porcentaje de la eficiencia en las metas de profesionalización de las corporaciones policiales del Ramo 33
</t>
    </r>
    <r>
      <rPr>
        <sz val="10"/>
        <rFont val="Adobe Caslon Pro"/>
        <family val="2"/>
      </rPr>
      <t xml:space="preserve">0 - COBERTURA ESTATAL  Dado que el programa ejecutivo de "PROFESIONALIZACION DE LAS INSTITUCIONES DE SEGURIDAD PUBLICA"  se plantearon metas a partir de JUNIO 2013, en el rpimer trimestre no hay reporte de meta establecida, asi como de avence en la misma.
</t>
    </r>
  </si>
  <si>
    <r>
      <t xml:space="preserve">Tiempo de atención a la sociedad en los Centros de Control, Comando, Cómputo y Comunicaciones (C4s) del Ramo 33
</t>
    </r>
    <r>
      <rPr>
        <sz val="10"/>
        <rFont val="Adobe Caslon Pro"/>
        <family val="2"/>
      </rPr>
      <t xml:space="preserve">0 - COBERTURA ESTATAL  Promedio de respuesta de atencion en el estado, reportado por los subcentros de tres municipios del estado.
</t>
    </r>
  </si>
  <si>
    <r>
      <t xml:space="preserve">Porcentaje del Gasto y Metas de Profesionalización del Ramo 33
</t>
    </r>
    <r>
      <rPr>
        <sz val="10"/>
        <rFont val="Adobe Caslon Pro"/>
        <family val="2"/>
      </rPr>
      <t xml:space="preserve">0 - COBERTURA ESTATAL  A la fecha no se ha ejercido el presupuesto para "Profesionalizacion"
</t>
    </r>
  </si>
  <si>
    <t>25-SINALOA</t>
  </si>
  <si>
    <r>
      <t xml:space="preserve">Porcentaje de la eficiencia en las metas de profesionalización de las corporaciones policiales del Ramo 33
</t>
    </r>
    <r>
      <rPr>
        <sz val="10"/>
        <rFont val="Adobe Caslon Pro"/>
        <family val="2"/>
      </rPr>
      <t xml:space="preserve">0 - COBERTURA ESTATAL  Se contemplan 585 elementos para capacitacion, 170 en formacion inicial y 415 en formacion especializada.Al primer trimestre no se registro avance debido a que el cumplimiento de metas se tienen programadas a partir del segundo trimestre, de conformidad con el programa de capacitacion a nivel Estatal. Dado que el ejercicio de recursos del FASP, se inicia con base en el anexo tecnico y este se recibe despues de la segunda quincena de marzo.
</t>
    </r>
  </si>
  <si>
    <r>
      <t xml:space="preserve">Tiempo de atención a la sociedad en los Centros de Control, Comando, Cómputo y Comunicaciones (C4s) del Ramo 33
</t>
    </r>
    <r>
      <rPr>
        <sz val="10"/>
        <rFont val="Adobe Caslon Pro"/>
        <family val="2"/>
      </rPr>
      <t xml:space="preserve">0 - COBERTURA ESTATAL  Se cumplió con la meta propuesta.
</t>
    </r>
  </si>
  <si>
    <r>
      <t xml:space="preserve">Porcentaje del Gasto y Metas de Profesionalización del Ramo 33
</t>
    </r>
    <r>
      <rPr>
        <sz val="10"/>
        <rFont val="Adobe Caslon Pro"/>
        <family val="2"/>
      </rPr>
      <t xml:space="preserve">0 - COBERTURA ESTATAL  Al primer trimestre no se registro avance debido a que el cumplimiento de metas se tiene programado a partir del segundo trimestre.
</t>
    </r>
  </si>
  <si>
    <t>26-SONORA</t>
  </si>
  <si>
    <r>
      <t xml:space="preserve">Porcentaje de la eficiencia en las metas de profesionalización de las corporaciones policiales del Ramo 33
</t>
    </r>
    <r>
      <rPr>
        <sz val="10"/>
        <rFont val="Adobe Caslon Pro"/>
        <family val="2"/>
      </rPr>
      <t xml:space="preserve">0 - COBERTURA ESTATAL  EN FORMACIÓN INICIAL SE TRABAJO BAJO EL ESQUEMA DE POLICIA MUNICIPAL ACREDITABLE LA CUAL NO SE REPORTA HASTA QUE CONCLUYE LA CAPACITACIÓN. DEBIDO A LAS MODIFICACIONES QUE APARECEN EN EL PORTAL APLICATIVO EN LA CAPTURA DE INDICADORES EN LAS COLUMNAS NUMERADOR Y DENOMINADOR, ESTAMOS SOLICITANDO CAPACITACIÓN PARA EL LLENADO DE ESTE NUEVO FORMATO,CON EL FIN DE TENER UNA MEJOR CALIDAD DE INFORMACIÓN.  
</t>
    </r>
  </si>
  <si>
    <r>
      <t xml:space="preserve">Tiempo de atención a la sociedad en los Centros de Control, Comando, Cómputo y Comunicaciones (C4s) del Ramo 33
</t>
    </r>
    <r>
      <rPr>
        <sz val="10"/>
        <rFont val="Adobe Caslon Pro"/>
        <family val="2"/>
      </rPr>
      <t xml:space="preserve">0 - COBERTURA ESTATAL  DEBIDO A LAS MODIFICACIONES QUE APARECEN EN EL PORTAL APLICATIVO EN LA CAPTURA DE INDICADORES EN LAS COLUMNAS NUMERADOR Y DENOMINADOR, ESTAMOS SOLICITANDO CAPACITACIÓN PARA EL LLENADO DE ESTE NUEVO FORMATO,CON EL FIN DE TENER UNA MEJOR CALIDAD DE INFORMACIÓN.  
</t>
    </r>
  </si>
  <si>
    <r>
      <t xml:space="preserve">Porcentaje del Gasto y Metas de Profesionalización del Ramo 33
</t>
    </r>
    <r>
      <rPr>
        <sz val="10"/>
        <rFont val="Adobe Caslon Pro"/>
        <family val="2"/>
      </rPr>
      <t xml:space="preserve">0 - COBERTURA ESTATAL  ESTE INDICADOR SE REPORTA ANUAL, POR LO CUAL SE REPORTARA EN EL CUATRO TRIMESTRE.DEBIDO A LAS MODIFICACIONES QUE APARECEN EN EL PORTAL APLICATIVO EN LA CAPTURA DE INDICADORES EN LAS COLUMNAS NUMERADOR Y DENOMINADOR, ESTAMOS SOLICITANDO CAPACITACIÓN PARA EL LLENADO DE ESTE NUEVO FORMATO,CON EL FIN DE TENER UNA MEJOR CALIDAD DE INFORMACIÓN.  
</t>
    </r>
  </si>
  <si>
    <t>27-TABASCO</t>
  </si>
  <si>
    <r>
      <t xml:space="preserve">Porcentaje de la eficiencia en las metas de profesionalización de las corporaciones policiales del Ramo 33
</t>
    </r>
    <r>
      <rPr>
        <sz val="10"/>
        <rFont val="Adobe Caslon Pro"/>
        <family val="2"/>
      </rPr>
      <t xml:space="preserve">0 - COBERTURA ESTATAL  Se reportara avances en el periodo de abril a junio dado que no se cuenta a un con presupuesto asignado.
</t>
    </r>
  </si>
  <si>
    <r>
      <t xml:space="preserve">Tiempo de atención a la sociedad en los Centros de Control, Comando, Cómputo y Comunicaciones (C4s) del Ramo 33
</t>
    </r>
    <r>
      <rPr>
        <sz val="10"/>
        <rFont val="Adobe Caslon Pro"/>
        <family val="2"/>
      </rPr>
      <t xml:space="preserve">0 - COBERTURA ESTATAL  ESTE CALCULO CORRESPONDE A ENERO A MARZO DE 2013
</t>
    </r>
  </si>
  <si>
    <r>
      <t xml:space="preserve">Porcentaje del Gasto y Metas de Profesionalización del Ramo 33
</t>
    </r>
    <r>
      <rPr>
        <sz val="10"/>
        <rFont val="Adobe Caslon Pro"/>
        <family val="2"/>
      </rPr>
      <t xml:space="preserve">0 - COBERTURA ESTATAL  No hay avance en el indicador porque no se ejercio recurso en el periodo
</t>
    </r>
  </si>
  <si>
    <t>30-VERACRUZ DE IGNACIO DE LA LLAVE</t>
  </si>
  <si>
    <r>
      <t xml:space="preserve">Porcentaje de la eficiencia en las metas de profesionalización de las corporaciones policiales del Ramo 33
</t>
    </r>
    <r>
      <rPr>
        <sz val="10"/>
        <rFont val="Adobe Caslon Pro"/>
        <family val="2"/>
      </rPr>
      <t xml:space="preserve">0 - COBERTURA ESTATAL  EL ANEXO TECNICO UNICO SE ENCUENTRA EN FIRMA POR LO QUE REFLEJARA AVANCE EL PROXIMO TRIMESTRE.EL NUMERADOR ES EL NUMERO DE METAS AUTORIZADAS Y EL DENOMINADOR ES EL RECURSO ASIGNADO, LA META PLANEADA ES ACENDENTE PORCENTUAL 100% ENTRA LOS 4 TRIMESTRES.
</t>
    </r>
  </si>
  <si>
    <r>
      <t xml:space="preserve">Tiempo de atención a la sociedad en los Centros de Control, Comando, Cómputo y Comunicaciones (C4s) del Ramo 33
</t>
    </r>
    <r>
      <rPr>
        <sz val="10"/>
        <rFont val="Adobe Caslon Pro"/>
        <family val="2"/>
      </rPr>
      <t xml:space="preserve">0 - COBERTURA ESTATAL  EL NUMERADOR ES EL TOTAL DE LLAMADAS TRIMESTRALES Y EL DENOMINADOR ES EL NUMERO DE EMERGENCIAS CANALIZADAS, LA META FUE ALCANZADA.
</t>
    </r>
  </si>
  <si>
    <r>
      <t xml:space="preserve">Porcentaje del Gasto y Metas de Profesionalización del Ramo 33
</t>
    </r>
    <r>
      <rPr>
        <sz val="10"/>
        <rFont val="Adobe Caslon Pro"/>
        <family val="2"/>
      </rPr>
      <t xml:space="preserve">0 - COBERTURA ESTATAL  EL ANEXO TECNICO UNICO SE ENCUENTRA EN FIRMA POR LO QUE REFLEJARA AVANCE EL PROXIMO TRIMESTRE. EL NUMERADOR ES EL RECURSO ASIGNADO Y EL DENOMINADOR SON LAS METAS AUTORIZADAS, LA META PLANEADA ES ACENDENTE PORCENTUAL EL 100% ENTRE LOS CUATRO TRIMESTRES.
</t>
    </r>
  </si>
  <si>
    <t>32-ZACATECAS</t>
  </si>
  <si>
    <r>
      <t xml:space="preserve">Porcentaje de la eficiencia en las metas de profesionalización de las corporaciones policiales del Ramo 33
</t>
    </r>
    <r>
      <rPr>
        <sz val="10"/>
        <rFont val="Adobe Caslon Pro"/>
        <family val="2"/>
      </rPr>
      <t xml:space="preserve">0 - COBERTURA ESTATAL  Se cuenta con un presupuesto de $2,924,474.75 como seguimiento en el Programa de Profesionalizacion del FASP 2012, y un gasto presupuestal en el programa de formación inicial, continua y especializada por un monto de $25,954.05 con un avance en metas del 75.06% de avance en metas, debido a que se encuentra en proceso de capacitación.
</t>
    </r>
  </si>
  <si>
    <r>
      <t xml:space="preserve">Tiempo de atención a la sociedad en los Centros de Control, Comando, Cómputo y Comunicaciones (C4s) del Ramo 33
</t>
    </r>
    <r>
      <rPr>
        <sz val="10"/>
        <rFont val="Adobe Caslon Pro"/>
        <family val="2"/>
      </rPr>
      <t xml:space="preserve">0 - COBERTURA ESTATAL  Tiempo de respuesta para atender de manera rápida a la población e implementar medidas que permitan disminuir los tiempos de atención.
</t>
    </r>
  </si>
  <si>
    <r>
      <t xml:space="preserve">Porcentaje del Gasto y Metas de Profesionalización del Ramo 33
</t>
    </r>
    <r>
      <rPr>
        <sz val="10"/>
        <rFont val="Adobe Caslon Pro"/>
        <family val="2"/>
      </rPr>
      <t xml:space="preserve">0 - COBERTURA ESTATAL  Las acciones realizadas en este trimestre fueron evaluaciones en el Centro de Evaluación y Control de Confianza teniendo un gasto de $4,412,844.00 de 752 evaluados y en Profesionalización se realizaron 318 evaluaciones de Destrezas, Habilidades y Conocimientos, como seguimiento del presupuesto del FASP 2012
</t>
    </r>
  </si>
  <si>
    <t>Secretaría de Gobernación</t>
  </si>
  <si>
    <t>33
Aportaciones Federales para Entidades Federativas y Municipios
Fondo de Aportaciones para la Seguridad Pública</t>
  </si>
  <si>
    <r>
      <t xml:space="preserve">Porcentaje de la eficiencia en las metas de profesionalización de las corporaciones policiales del Ramo 33
</t>
    </r>
    <r>
      <rPr>
        <sz val="10"/>
        <rFont val="Adobe Caslon Pro"/>
        <family val="2"/>
      </rPr>
      <t>01 - AGUASCALIENTES  al termino del primer trimestre del 213 no se han firmado los anexos técnicos del FASP 2013, razón por la cual no se cuenta con recursos monetarios para el inicio de las capacitaciones
02 - BAJA CALIFORNIA  DE LOS 314 ELEMENTOS QUE SE PROGRAMARON, 314 SE CAPACITARON Y APROBARON.
03 - BAJA CALIFORNIA SUR  de acuerdo al calendario de actividades para el presupuesto 2013 empieza en el segundo trimestre 
04 - CAMPECHE  EN EL CASO DE ESTE INDICADOR, SE REGISTRAN METAS YA QUE SE HAN INICIADO CURSOS PARA 19 PERSONAS EN EL MES DE ENERO, AUNQUE NO SE TENGA EL RECURSO 2013
05 - COAHUILA DE ZARAGOZA  No hay personas que acepten ser cadetes
06 - COLIMA  SE SUPERÓ LA META
07 - CHIAPAS  Derivado de la suscripcion del anexo tecnico del convenio de adhesion no se ha efectuado la programación de la capacitacion correspondiente y debido a la no liberacion del recurso no hay ejercicio del mismo. La meta planeada es acumulativa y ascendente.
08 - CHIHUAHUA  A la fecha no se han capacitado elementos, dado que no estaba formalizado el convenio y anexo
09 - DISTRITO FEDERAL  No se reportan avances al periodo, ya que no se contó con el convenio respectivo, que permitiera la ejecución de este programa
10 - DURANGO  No existe variaciones
11 - GUANAJUATO  Con motivo de los procesos administrativos al interior del Estado, para alinear los conceptos autorizados durante la concertación con los proyectos estatales, no fue posible iniciar con la aplicación de los recursos FASP 2013 en presente trimestre.
12 - GUERRERO  Se tiene un avance del 50% sobre la meta planeada para el primer trimestre, debido a que las instalaciones del Instituto Universitario de Ciencias Policiales estan siendo ocupadas por la Policia Federal, por lo que se suspendieron los cursos de capacitacion
14 - JALISCO  DEBIDO A LA TRANSICION GUBERNAMENTAL DEL ESTADO DE JALISCO Y A LA REALINIACION DE PRIORIDADES EN MATERIA DE SEGURIDAD PUBLICA ESTA POR CONCLUIR LA GESTION ANTE EL SECRETARIADO EJECUTIVO DEL SISTEMA NACIONAL DE SEGURIDAD PUBLICA LA VALIDACION DEL ANEXO TECNICO 2013, POR LO QUE A LA FECHA NO SE HA COMPROMETIDO, PAGADO  O EJERCIDO RECURDO ALGUNO.
15 - MÉXICO  En virtud de que aún no se cuenta con los instrumentos de coordinación, no se han liberado las fechas calendario de los cursos.
16 - MICHOACÁN DE OCAMPO  Las metas de profesionalización para el ejercicio 2013 se planteo su cumplimiento a partir del segundo trimestre
17 - MORELOS  </t>
    </r>
    <r>
      <rPr>
        <sz val="10"/>
        <rFont val="Adobe Caslon Pro"/>
        <family val="1"/>
      </rPr>
      <t>DERIVADO QUE EL METODO DE CALCULO IMPLICA ELEMENTOS CAPACITADOS Y APROBADOS, ESTE DATO NO SE TIENE AL INICIO DEL TRIMESTRE Y EJERCICIO, UNICAMENTE SE PUEDE DETERMINAR AL TERMINAR LOS CURSOS DE PROFESIONALIZACIÓN, QUE ES AL FINAL DE CADA TRIMESTRE.EL RESULTADO DE LOS SIGUIENTES TRIMESTRES DEPENDERA DE LOS ELEMENTOS A EVALUAR QUE PROGRAMEN LAS DEPENDENCIAS, CONFORME A SU STATUS LABORAL.</t>
    </r>
    <r>
      <rPr>
        <sz val="10"/>
        <rFont val="Adobe Caslon Pro"/>
        <family val="2"/>
      </rPr>
      <t xml:space="preserve">
18 - NAYARIT  NO SE PRESENTARON A LOS CURSOS
20 - OAXACA  No se planearon metas para el primer trimestre debido a que los recursos no han sido liberados a la fecha.
21 - PUEBLA  no se reporta porque no se ejercieron recursos 
22 - QUERÉTARO ARTEAGA  NO SE REALIZARON EVALUACIONES CON RECURSOS 2013, POR NO HABER EJERCIDO GASTO ALGUNO.
23 - QUINTANA ROO  LOS CURSOS CON RECURSO 2013 ESTAN PROGRAMADOS APARTIR DEL MES DE AGOSTO
</t>
    </r>
  </si>
  <si>
    <t xml:space="preserve">24 - SAN LUIS POTOSÍ  Dado que el programa ejecutivo de "PROFESIONALIZACION DE LAS INSTITUCIONES DE SEGURIDAD PUBLICA"  se plantearon metas a partir de JUNIO 2013, en el rpimer trimestre no hay reporte de meta establecida, asi como de avence en la misma.
25 - SINALOA  Se contemplan 585 elementos para capacitacion, 170 en formacion inicial y 415 en formacion especializada.Al primer trimestre no se registro avance debido a que el cumplimiento de metas se tienen programadas a partir del segundo trimestre, de conformidad con el programa de capacitacion a nivel Estatal. Dado que el ejercicio de recursos del FASP, se inicia con base en el anexo tecnico y este se recibe despues de la segunda quincena de marzo.
26 - SONORA  EN FORMACIÓN INICIAL SE TRABAJO BAJO EL ESQUEMA DE POLICIA MUNICIPAL ACREDITABLE LA CUAL NO SE REPORTA HASTA QUE CONCLUYE LA CAPACITACIÓN. DEBIDO A LAS MODIFICACIONES QUE APARECEN EN EL PORTAL APLICATIVO EN LA CAPTURA DE INDICADORES EN LAS COLUMNAS NUMERADOR Y DENOMINADOR, ESTAMOS SOLICITANDO CAPACITACIÓN PARA EL LLENADO DE ESTE NUEVO FORMATO,CON EL FIN DE TENER UNA MEJOR CALIDAD DE INFORMACIÓN.  
27 - TABASCO  Se reportara avances en el periodo de abril a junio dado que no se cuenta a un con presupuesto asignado.
30 - VERACRUZ DE IGNACIO DE LA LLAVE  EL ANEXO TECNICO UNICO SE ENCUENTRA EN FIRMA POR LO QUE REFLEJARA AVANCE EL PROXIMO TRIMESTRE.EL NUMERADOR ES EL NUMERO DE METAS AUTORIZADAS Y EL DENOMINADOR ES EL RECURSO ASIGNADO, LA META PLANEADA ES ACENDENTE PORCENTUAL 100% ENTRA LOS 4 TRIMESTRES.
32 - ZACATECAS  Se cuenta con un presupuesto de $2,924,474.75 como seguimiento en el Programa de Profesionalizacion del FASP 2012, y un gasto presupuestal en el programa de formación inicial, continua y especializada por un monto de $25,954.05 con un avance en metas del 75.06% de avance en metas, debido a que se encuentra en proceso de capacitación.
</t>
  </si>
  <si>
    <r>
      <t xml:space="preserve">Tiempo de atención a la sociedad en los Centros de Control, Comando, Cómputo y Comunicaciones (C4s) del Ramo 33
</t>
    </r>
    <r>
      <rPr>
        <sz val="10"/>
        <rFont val="Adobe Caslon Pro"/>
        <family val="2"/>
      </rPr>
      <t xml:space="preserve">01 - AGUASCALIENTES  SE LOGRO UNA DISMINUCIÓN AN COMPARACIÓN AL CUARTO TRIMESTRE DEL 2013 DEBIDO AL TÉRMINO DE LAS FIESTAS PROPIAS DE LA NAVIDAD, ASÍ COMO A LA MENOR CANTIDAD DE DÍAS QUE EL MES DE FEBRERO INCLUYÓ
02 - BAJA CALIFORNIA  SE ALCANZO LA META DEL PRIMER TRIMESTRE.
03 - BAJA CALIFORNIA SUR  La meta no se alcanzo en este trimestre debido a que falta personal y/o unidades de las corporacones que atienden las emergencias esto hace que el envio de ayuda se realize tarde
04 - CAMPECHE  LAS CIFRAS PARA ESTE INDICADOR ESTAN DADAS EN MINUTOS Y SEGUNDOS, PUESTO QUE ESTE INDICADOR DE TIPO ADSOLUTO. EL TIEMPO DE ATENCION PUEDE VARIAS EN FUNCION DE AL INCIDENCIAS QUE SE SUSCITEN AL MOMENTO DE DAR ATENCION AL LLAMADO.
05 - COAHUILA DE ZARAGOZA  No se cuenta con policía suficiente para atender el número de llamadas.
06 - COLIMA  META ALCANZADA
07 - CHIAPAS  El numerador y el denominador se reportan en cero por que es un dato muy variable al tratarse de la hora de la llamada, cabe mencionar que para reportar la meta planeada se hace un promedio de tres municipios (Tuxtla Gutiérrez, Tapachula y San Cristóbal, la hora de la llamada la registra el Centro de Control, Comando, Comunicación y Computo, quienes reportan los promedios de tiempo de atención de los tres municipios. Se partió como meta planeada del tiempo reportado este primer trimestre. Este indicador tiene un comportamiento descendiente.
08 - CHIHUAHUA  El tiempo de atención es de 31 minutos con 59 segundos
10 - DURANGO  el tiempo esta expresado en minutos y es alto el tiempo de respuesta por la situacion que gaurda la region laguna y varia de acuerdo a la dependencia que acude al auxilio.
11 - GUANAJUATO  Derivado de la eficiencia en la coordinación de quien recibe la llamada y la reacción de los cuerpos policiacos, se ha logrado reduir el tiempo de respuesta con lo programado.
12 - GUERRERO  El tiempo de respuesta es de 33 minutos, debido a que en el C4 de Acapulco no se tuvo la conexion al 100% durante los meses de febrero y marzo.
14 - JALISCO  DEBIDO A LA TRANSICION GUBERNAMENTAL DEL ESTADO DE JALISCO Y A LA REALINIACION DE PRIORIDADES EN MATERIA DE SEGURIDAD PUBLICA ESTA POR CONCLUIR LA GESTION ANTE EL SECRETARIADO EJECUTIVO DEL SISTEMA NACIONAL DE SEGURIDAD PUBLICA LA VALIDACION DEL ANEXO TECNICO 2013, POR LO QUE A LA FECHA NO SE HA COMPROMETIDO, PAGADO  O EJERCIDO RECURDO ALGUNO.
15 - MÉXICO  El número de llamadas reales registradas en el periodo enero-marzo de 2013 fue de 18,445. Sin embargo, el modelo matemático indica que se trata de la sumatoria de las diferencias existentes entre la hora de registro de las llamadas y la hora de llegada de la unidad al lugar de los hechos. El número 50 corresponde al número de agrupaciones de los incidentes o llamadas registradas. Respecto a la llegada de la unidad, depende de la información que las mismas unidades proporcionan a sus bases, según sus propios procedimientos, adicional a los obtenidos con los propios usuarios quienes son los que confirman el arribo de las unidades, que no siempre concuerda con la llegada en tiempo real. 
16 - MICHOACÁN DE OCAMPO  El tiempo de arribo en el mes de marzo fue de 17 minutos y el promedio en el trimestre de 17.4
17 - MORELOS  SE REFLEJO UN INCREMENTO DE LLAMADAS REALES DE UN 12.7% EN EL MES DE MARZO RESPECTO A FEBRERO. EN LOS CASOS DE INCIDENTES EN LOS QUE HAY QUE REALIZAR ALGUNA PUESTA A DISPOSICIÓN EL INCIDENTE TIENE QUE PERMANECER ABIERTO HASTA QUE ESTA SE CONCLUYA, REFLEJANDOSE EN LOS TIEMPOS DE ATENCIÓN.EL NUMERADOR ESTA REPRESENTADO POR LA SUMATORIA TOTAL DEL TIEMPO DE ATENCIÓN DEL PRIMER TRIMESTRE.EL DENOMINADOR REPRESENTA EL NUMERO DE MESES QUE SE APLICO EN LA FORMULA.
</t>
    </r>
  </si>
  <si>
    <t xml:space="preserve">18 - NAYARIT  POR DEBAJO DE LA META PLANEADA
20 - OAXACA  Como resultado de la aplicación de los manuales, protocolos de atención de llamadas y conocimientos adquiridos de las capacitaciones brindadas al personal, se pretende alcanzar la meta planeada.
22 - QUERÉTARO ARTEAGA  TIEMPO DE RESPUESTA PARA ATENDER DE MANERA RAPIDA A LA POBLACIÓN E IMPLEMENTAR MEDIDAS QUE PERMITAN DISMINUIR LOS TIEMPOS DE ATENCION, EL TIEMPO PRESENTADO CORRESPONDE A LA MEDICIÓN DE 8 MUNICIPIOS.
23 - QUINTANA ROO  LA META ALCANZADA ES MENOR A LA MEDIA NACIONAL
24 - SAN LUIS POTOSÍ  Promedio de respuesta de atencion en el estado, reportado por los subcentros de tres municipios del estado.
25 - SINALOA  Se cumplió con la meta propuesta.
26 - SONORA  DEBIDO A LAS MODIFICACIONES QUE APARECEN EN EL PORTAL APLICATIVO EN LA CAPTURA DE INDICADORES EN LAS COLUMNAS NUMERADOR Y DENOMINADOR, ESTAMOS SOLICITANDO CAPACITACIÓN PARA EL LLENADO DE ESTE NUEVO FORMATO,CON EL FIN DE TENER UNA MEJOR CALIDAD DE INFORMACIÓN.  
27 - TABASCO  ESTE CALCULO CORRESPONDE A ENERO A MARZO DE 2013
30 - VERACRUZ DE IGNACIO DE LA LLAVE  EL NUMERADOR ES EL TOTAL DE LLAMADAS TRIMESTRALES Y EL DENOMINADOR ES EL NUMERO DE EMERGENCIAS CANALIZADAS, LA META FUE ALCANZADA.
32 - ZACATECAS  Tiempo de respuesta para atender de manera rápida a la población e implementar medidas que permitan disminuir los tiempos de atención.
</t>
  </si>
  <si>
    <r>
      <t xml:space="preserve">Porcentaje del Gasto y Metas de Profesionalización del Ramo 33
</t>
    </r>
    <r>
      <rPr>
        <sz val="10"/>
        <rFont val="Adobe Caslon Pro"/>
        <family val="2"/>
      </rPr>
      <t xml:space="preserve">01 - AGUASCALIENTES  AL TERMINO DEL PRIMER TRIMESTRE DEL 2013 NO SE HAN FIRMADO LOS ANEXOS TÉCNICOS DEL FASP 2013 POR LO QUE NO SE CUENTA CON RECURSOS MONETARIOS PARA EL INICIO DE LAS CAPACITACIONES
02 - BAJA CALIFORNIA  SE ALCANZO LA META PROGRAMADA EN EL I TRIMESTRE.
03 - BAJA CALIFORNIA SUR  EL INDICADOR EN ESTE TRIMESTRE ES CERO DEBIDO A QUE NO SE HA UTILIZADO RECURSO 2013, SE UTILIZO RECURSO 2012 ALCANZANDO UN INDICADOR DEL 38.82%
04 - CAMPECHE  NO SE REGISTRARON AVANCES EN ESTE INDICADOR, YA QUE EL RECURSO 2013 AUN NO SE HA ENTREGADO A LA ENTIDAD FEDERATIVA
05 - COAHUILA DE ZARAGOZA  No hay personas que quieran ser cadetes
06 - COLIMA  LA PROFESIONALIZACION DE LOS CUERPOS POLICIACOS LA REALIZA EL ESTADO CON RECURSOS PROPIOS EN SUS INSITUTOS DE FORMACIÓN POLICIAL
07 - CHIAPAS  Derivado de la suscripción del anexo técnico del convenio de adhesión no se ha efectuado la programación de la capacitación correspondiente y debido a la no liberación del recurso no hay ejercicio del mismo.Cabe mencionar que las metas planeadas son en porcentaje, acumulativas y ascendentes.
08 - CHIHUAHUA  A la fecha no se han ejercido recursos
09 - DISTRITO FEDERAL  No se reportan avances al periodo, ya que no se contó con el convenio respectivo, que permitiera la ejecución de este programa
10 - DURANGO  No existe variacion
11 - GUANAJUATO  Con motivo de los procesos administrativos al interior del Estado, para alinear los conceptos autorizados durante la concertación con los proyectos estatales, no fue posible iniciar con la aplicación de los recursos FASP 2013 en presente trimestre.
12 - GUERRERO  Se esta ejerciendo el recurso
14 - JALISCO  DEBIDO A LA TRANSICION GUBERNAMENTAL DEL ESTADO DE JALISCO Y A LA REALINIACION DE PRIORIDADES EN MATERIA DE SEGURIDAD PUBLICA ESTA POR CONCLUIR LA GESTION ANTE EL SECRETARIADO EJECUTIVO DEL SISTEMA NACIONAL DE SEGURIDAD PUBLICA LA VALIDACION DEL ANEXO TECNICO 2013, POR LO QUE A LA FECHA NO SE HA COMPROMETIDO, PAGADO  O EJERCIDO RECURDO ALGUNO.
15 - MÉXICO  En virtud de que aún no se cuenta con los instrumentos de coordinación, no se puede comprometer el gasto destinado a la profesionalización.
16 - MICHOACÁN DE OCAMPO  Las metas de profesionalización para el ejercicio 2013 se planteo su cumplimiento a partir del segundo trimestre
17 - MORELOS  LAS DEPENDENCIAS SE ENCUENTRAN EN ETAPA DE ELABORACIÓN DE FORMATOS INVER'S PARA PODER EJERCER SUS RECURSOS ASIGNADOS.EL NUMERADOR ESTA REPRESENTADO POR EL MONTO TOTAL ASIGNADO PROGRAMADO POR TRIMESTRE.EL DENOMINADOR REPRESENTA EL PRECIO UNITARIO QUE SE TIENE POR LA UNIDAD DE MEDIDA.
18 - NAYARIT  AUN NO SE EJERCE RECURSO CORRESPONDIENTE AL 2013
20 - OAXACA  No se programaron metas, para este primer trimestre debido a que no ha sido liberado el recurso a la fecha.
21 - PUEBLA  no se realizó ningún avance ni pago
22 - QUERÉTARO ARTEAGA  NO SE REALIZARÓN EVALUACIONES CON RECURSOS DEL 2013, OIR NO HABERSE EJERCIDO GASTO ALGUNO
</t>
    </r>
  </si>
  <si>
    <t xml:space="preserve">23 - QUINTANA ROO  NO SE HAN IMPARTIDO CURSOS CON RECURSO 2013
24 - SAN LUIS POTOSÍ  A la fecha no se ha ejercido el presupuesto para "Profesionalizacion"
25 - SINALOA  Al primer trimestre no se registro avance debido a que el cumplimiento de metas se tiene programado a partir del segundo trimestre.
26 - SONORA  ESTE INDICADOR SE REPORTA ANUAL, POR LO CUAL SE REPORTARA EN EL CUATRO TRIMESTRE.DEBIDO A LAS MODIFICACIONES QUE APARECEN EN EL PORTAL APLICATIVO EN LA CAPTURA DE INDICADORES EN LAS COLUMNAS NUMERADOR Y DENOMINADOR, ESTAMOS SOLICITANDO CAPACITACIÓN PARA EL LLENADO DE ESTE NUEVO FORMATO,CON EL FIN DE TENER UNA MEJOR CALIDAD DE INFORMACIÓN.  
27 - TABASCO  No hay avance en el indicador porque no se ejercio recurso en el periodo
30 - VERACRUZ DE IGNACIO DE LA LLAVE  EL ANEXO TECNICO UNICO SE ENCUENTRA EN FIRMA POR LO QUE REFLEJARA AVANCE EL PROXIMO TRIMESTRE. EL NUMERADOR ES EL RECURSO ASIGNADO Y EL DENOMINADOR SON LAS METAS AUTORIZADAS, LA META PLANEADA ES ACENDENTE PORCENTUAL EL 100% ENTRE LOS CUATRO TRIMESTRES.
32 - ZACATECAS  Las acciones realizadas en este trimestre fueron evaluaciones en el Centro de Evaluación y Control de Confianza teniendo un gasto de $4,412,844.00 de 752 evaluados y en Profesionalización se realizaron 318 evaluaciones de Destrezas, Habilidades y Conocimientos, como seguimiento del presupuesto del FASP 2012
</t>
  </si>
</sst>
</file>

<file path=xl/styles.xml><?xml version="1.0" encoding="utf-8"?>
<styleSheet xmlns="http://schemas.openxmlformats.org/spreadsheetml/2006/main">
  <numFmts count="1">
    <numFmt numFmtId="164" formatCode="#,##0.0"/>
  </numFmts>
  <fonts count="36">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dobe Caslon Pro"/>
      <family val="2"/>
    </font>
    <font>
      <sz val="10"/>
      <name val="Adobe Caslon Pro"/>
      <family val="2"/>
    </font>
    <font>
      <b/>
      <sz val="10"/>
      <name val="Adobe Caslon Pro"/>
      <family val="2"/>
    </font>
    <font>
      <b/>
      <sz val="10"/>
      <name val="Adobe Caslon Pro"/>
      <family val="1"/>
    </font>
    <font>
      <b/>
      <sz val="14"/>
      <color indexed="23"/>
      <name val="Trajan Pro"/>
      <family val="3"/>
    </font>
    <font>
      <b/>
      <sz val="16"/>
      <color indexed="23"/>
      <name val="Adobe Caslon Pro"/>
      <family val="3"/>
    </font>
    <font>
      <b/>
      <sz val="10"/>
      <color indexed="8"/>
      <name val="Adobe Caslon Pro"/>
      <family val="2"/>
    </font>
    <font>
      <sz val="10"/>
      <color indexed="8"/>
      <name val="Adobe Caslon Pro"/>
      <family val="2"/>
    </font>
    <font>
      <sz val="10"/>
      <name val="Adobe Caslon Pro"/>
      <family val="1"/>
    </font>
    <font>
      <b/>
      <sz val="10"/>
      <color indexed="9"/>
      <name val="Adobe Caslon Pro"/>
      <family val="2"/>
    </font>
    <font>
      <sz val="10"/>
      <color indexed="9"/>
      <name val="Adobe Caslon Pro"/>
      <family val="2"/>
    </font>
    <font>
      <sz val="11"/>
      <name val="Adobe Caslon Pro"/>
      <family val="1"/>
    </font>
    <font>
      <sz val="16"/>
      <color indexed="9"/>
      <name val="Trajan Pro"/>
      <family val="3"/>
    </font>
    <font>
      <b/>
      <sz val="28"/>
      <color indexed="8"/>
      <name val="Trajan Pro"/>
      <family val="1"/>
    </font>
    <font>
      <sz val="14"/>
      <color indexed="9"/>
      <name val="Trajan Pro"/>
      <family val="3"/>
    </font>
    <font>
      <sz val="11"/>
      <color indexed="8"/>
      <name val="Adobe Caslon Pro"/>
      <family val="1"/>
    </font>
    <font>
      <sz val="18"/>
      <name val="Adobe Caslon Pro"/>
      <family val="2"/>
    </font>
    <font>
      <b/>
      <sz val="18"/>
      <name val="Adobe Caslon Pro"/>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
      <left/>
      <right/>
      <top style="thick">
        <color rgb="FF000000"/>
      </top>
      <bottom style="thick">
        <color rgb="FF969696"/>
      </bottom>
      <diagonal/>
    </border>
    <border>
      <left/>
      <right/>
      <top style="thick">
        <color rgb="FF333333"/>
      </top>
      <bottom style="thick">
        <color rgb="FF969696"/>
      </bottom>
      <diagonal/>
    </border>
    <border>
      <left style="medium">
        <color auto="1"/>
      </left>
      <right/>
      <top style="thick">
        <color rgb="FF000000"/>
      </top>
      <bottom style="thick">
        <color rgb="FF969696"/>
      </bottom>
      <diagonal/>
    </border>
    <border>
      <left style="medium">
        <color auto="1"/>
      </left>
      <right/>
      <top style="thick">
        <color rgb="FF969696"/>
      </top>
      <bottom style="thick">
        <color rgb="FF969696"/>
      </bottom>
      <diagonal/>
    </border>
    <border>
      <left style="medium">
        <color rgb="FF000000"/>
      </left>
      <right/>
      <top/>
      <bottom style="thick">
        <color rgb="FF000000"/>
      </bottom>
      <diagonal/>
    </border>
    <border>
      <left/>
      <right/>
      <top style="thin">
        <color rgb="FFD8D8D8"/>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vertical="top" wrapText="1"/>
    </xf>
    <xf numFmtId="0" fontId="19"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30" fillId="33" borderId="0" xfId="0" applyFont="1" applyFill="1" applyAlignment="1">
      <alignment horizontal="center" vertical="center" wrapText="1"/>
    </xf>
    <xf numFmtId="0" fontId="31" fillId="34" borderId="0" xfId="0" applyFont="1" applyFill="1" applyAlignment="1">
      <alignment horizontal="center" vertical="center" wrapText="1"/>
    </xf>
    <xf numFmtId="0" fontId="35" fillId="0" borderId="0" xfId="0" applyFont="1" applyAlignment="1">
      <alignment horizontal="center" vertical="center" wrapText="1"/>
    </xf>
    <xf numFmtId="0" fontId="34" fillId="0" borderId="0" xfId="0" applyFont="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4" fontId="20" fillId="0" borderId="68" xfId="0" applyNumberFormat="1" applyFont="1" applyFill="1" applyBorder="1" applyAlignment="1">
      <alignment horizontal="center" vertical="top" wrapText="1"/>
    </xf>
    <xf numFmtId="4" fontId="20" fillId="0" borderId="66" xfId="0" applyNumberFormat="1" applyFont="1" applyFill="1" applyBorder="1" applyAlignment="1">
      <alignment horizontal="center" vertical="top" wrapText="1"/>
    </xf>
    <xf numFmtId="4" fontId="20" fillId="0" borderId="69" xfId="0" applyNumberFormat="1" applyFont="1" applyFill="1" applyBorder="1" applyAlignment="1">
      <alignment horizontal="center" vertical="top" wrapText="1"/>
    </xf>
    <xf numFmtId="4" fontId="20" fillId="0" borderId="11" xfId="0" applyNumberFormat="1" applyFont="1" applyFill="1" applyBorder="1" applyAlignment="1">
      <alignment horizontal="center" vertical="top" wrapText="1"/>
    </xf>
    <xf numFmtId="0" fontId="26" fillId="0" borderId="43"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6" fillId="0" borderId="67" xfId="0" applyFont="1" applyFill="1" applyBorder="1" applyAlignment="1">
      <alignment horizontal="justify" vertical="top" wrapText="1"/>
    </xf>
    <xf numFmtId="0" fontId="20" fillId="36" borderId="26"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5" xfId="0" applyFont="1" applyFill="1" applyBorder="1" applyAlignment="1">
      <alignment horizontal="center" vertical="center" wrapText="1"/>
    </xf>
    <xf numFmtId="0" fontId="20" fillId="36" borderId="15" xfId="0" applyFont="1" applyFill="1" applyBorder="1" applyAlignment="1">
      <alignment horizontal="center" vertical="center" wrapText="1"/>
    </xf>
    <xf numFmtId="0" fontId="20" fillId="36" borderId="46" xfId="0" applyFont="1" applyFill="1" applyBorder="1" applyAlignment="1">
      <alignment horizontal="center" vertical="center" wrapText="1"/>
    </xf>
    <xf numFmtId="0" fontId="20" fillId="36" borderId="18" xfId="0" applyFont="1" applyFill="1" applyBorder="1" applyAlignment="1">
      <alignment horizontal="center" vertical="center" wrapText="1"/>
    </xf>
    <xf numFmtId="0" fontId="20" fillId="36" borderId="0" xfId="0" applyFont="1" applyFill="1" applyBorder="1" applyAlignment="1">
      <alignment horizontal="center" vertical="center" wrapText="1"/>
    </xf>
    <xf numFmtId="0" fontId="20" fillId="36" borderId="30" xfId="0" applyFont="1" applyFill="1" applyBorder="1" applyAlignment="1">
      <alignment horizontal="center" vertical="center" wrapText="1"/>
    </xf>
    <xf numFmtId="0" fontId="20" fillId="36" borderId="70" xfId="0" applyFont="1" applyFill="1" applyBorder="1" applyAlignment="1">
      <alignment horizontal="center" vertical="center" wrapText="1"/>
    </xf>
    <xf numFmtId="0" fontId="20" fillId="36" borderId="28" xfId="0" applyFont="1" applyFill="1" applyBorder="1" applyAlignment="1">
      <alignment horizontal="center" vertical="center" wrapText="1"/>
    </xf>
    <xf numFmtId="0" fontId="20" fillId="36" borderId="29" xfId="0" applyFont="1" applyFill="1" applyBorder="1" applyAlignment="1">
      <alignment horizontal="center" vertical="center"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32" fillId="33" borderId="0" xfId="0" applyFont="1" applyFill="1" applyAlignment="1">
      <alignment horizontal="center" vertical="center" wrapText="1"/>
    </xf>
    <xf numFmtId="0" fontId="33"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4" fontId="20" fillId="0" borderId="69" xfId="0" applyNumberFormat="1" applyFont="1" applyFill="1" applyBorder="1" applyAlignment="1">
      <alignment horizontal="center" vertical="center" wrapText="1"/>
    </xf>
    <xf numFmtId="4" fontId="20" fillId="0" borderId="11" xfId="0" applyNumberFormat="1" applyFont="1" applyFill="1" applyBorder="1" applyAlignment="1">
      <alignment horizontal="center" vertical="center"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0" fillId="0" borderId="68" xfId="0" applyNumberFormat="1" applyFont="1" applyFill="1" applyBorder="1" applyAlignment="1">
      <alignment horizontal="center" vertical="center" wrapText="1"/>
    </xf>
    <xf numFmtId="4" fontId="20" fillId="0" borderId="66" xfId="0" applyNumberFormat="1" applyFont="1" applyFill="1" applyBorder="1" applyAlignment="1">
      <alignment horizontal="center" vertical="center" wrapText="1"/>
    </xf>
    <xf numFmtId="0" fontId="26" fillId="0" borderId="60" xfId="0" applyFont="1" applyFill="1" applyBorder="1" applyAlignment="1">
      <alignment horizontal="left" vertical="top" wrapText="1"/>
    </xf>
    <xf numFmtId="0" fontId="26" fillId="0" borderId="62" xfId="0" applyFont="1" applyFill="1" applyBorder="1" applyAlignment="1">
      <alignment horizontal="left" vertical="top" wrapText="1"/>
    </xf>
    <xf numFmtId="0" fontId="26" fillId="0" borderId="61" xfId="0" applyFont="1" applyFill="1" applyBorder="1" applyAlignment="1">
      <alignment horizontal="left" vertical="top" wrapText="1"/>
    </xf>
    <xf numFmtId="0" fontId="26" fillId="0" borderId="71" xfId="0" applyFont="1" applyBorder="1" applyAlignment="1">
      <alignment horizontal="left" vertical="top" wrapText="1"/>
    </xf>
    <xf numFmtId="0" fontId="26" fillId="0" borderId="16" xfId="0" applyFont="1" applyFill="1" applyBorder="1" applyAlignment="1">
      <alignment horizontal="justify" vertical="center" wrapText="1"/>
    </xf>
    <xf numFmtId="4" fontId="21" fillId="35" borderId="65" xfId="0" applyNumberFormat="1" applyFont="1" applyFill="1" applyBorder="1" applyAlignment="1">
      <alignment horizontal="left" vertical="center"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71"/>
  <sheetViews>
    <sheetView tabSelected="1" view="pageBreakPreview" topLeftCell="A16" zoomScale="55" zoomScaleNormal="80" zoomScaleSheetLayoutView="55" workbookViewId="0">
      <selection activeCell="D50" sqref="D50:AB66"/>
    </sheetView>
  </sheetViews>
  <sheetFormatPr baseColWidth="10" defaultRowHeight="17.25"/>
  <cols>
    <col min="1" max="1" width="4" style="1" customWidth="1"/>
  </cols>
  <sheetData>
    <row r="1" spans="2:30" s="2" customFormat="1" ht="48" customHeight="1">
      <c r="B1" s="69" t="s">
        <v>0</v>
      </c>
      <c r="C1" s="69"/>
      <c r="D1" s="69"/>
      <c r="E1" s="69"/>
      <c r="F1" s="69"/>
      <c r="G1" s="69"/>
      <c r="H1" s="69"/>
      <c r="I1" s="69"/>
      <c r="J1" s="69"/>
      <c r="K1" s="69"/>
      <c r="L1" s="69"/>
      <c r="M1" s="69"/>
      <c r="N1" s="69"/>
      <c r="O1" s="69"/>
      <c r="P1" s="69"/>
      <c r="Q1" s="3"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0" t="s">
        <v>208</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2:30" ht="13.5" customHeight="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2:30" ht="13.5" customHeight="1">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row>
    <row r="14" spans="2:30" ht="13.5" customHeight="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2:30" ht="13.5" customHeigh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2:30" ht="13.5" customHeight="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2:30" ht="13.5" customHeight="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row>
    <row r="18" spans="2:30" ht="13.5" customHeight="1">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2:30" ht="13.5"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2:30" ht="13.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3.5" customHeight="1">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3.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3" spans="2:30" ht="13.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row>
    <row r="24" spans="2:30" ht="13.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2:30" ht="13.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row>
    <row r="26" spans="2:30" ht="13.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row>
    <row r="27" spans="2:30" ht="13.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8" spans="2:30" ht="13.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2:30" ht="13.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2:30" ht="13.5" customHeight="1">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2:30" ht="13.5" customHeight="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2:30" ht="13.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2:30" ht="13.5" customHeight="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2:30" ht="13.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33.75" customHeight="1">
      <c r="D49" s="71" t="s">
        <v>2</v>
      </c>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4:28" ht="13.5" customHeight="1">
      <c r="D50" s="72" t="s">
        <v>3</v>
      </c>
      <c r="E50" s="72"/>
      <c r="F50" s="72"/>
      <c r="G50" s="72"/>
      <c r="H50" s="72"/>
      <c r="I50" s="72"/>
      <c r="J50" s="72"/>
      <c r="K50" s="72"/>
      <c r="L50" s="72"/>
      <c r="M50" s="72"/>
      <c r="N50" s="72"/>
      <c r="O50" s="72"/>
      <c r="P50" s="72"/>
      <c r="Q50" s="72"/>
      <c r="R50" s="72"/>
      <c r="S50" s="72"/>
      <c r="T50" s="72"/>
      <c r="U50" s="72"/>
      <c r="V50" s="72"/>
      <c r="W50" s="72"/>
      <c r="X50" s="72"/>
      <c r="Y50" s="72"/>
      <c r="Z50" s="72"/>
      <c r="AA50" s="72"/>
      <c r="AB50" s="72"/>
    </row>
    <row r="51" spans="4:28" ht="13.5" customHeight="1">
      <c r="D51" s="72"/>
      <c r="E51" s="72"/>
      <c r="F51" s="72"/>
      <c r="G51" s="72"/>
      <c r="H51" s="72"/>
      <c r="I51" s="72"/>
      <c r="J51" s="72"/>
      <c r="K51" s="72"/>
      <c r="L51" s="72"/>
      <c r="M51" s="72"/>
      <c r="N51" s="72"/>
      <c r="O51" s="72"/>
      <c r="P51" s="72"/>
      <c r="Q51" s="72"/>
      <c r="R51" s="72"/>
      <c r="S51" s="72"/>
      <c r="T51" s="72"/>
      <c r="U51" s="72"/>
      <c r="V51" s="72"/>
      <c r="W51" s="72"/>
      <c r="X51" s="72"/>
      <c r="Y51" s="72"/>
      <c r="Z51" s="72"/>
      <c r="AA51" s="72"/>
      <c r="AB51" s="72"/>
    </row>
    <row r="52" spans="4:28" ht="13.5" customHeight="1">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4:28" ht="13.5" customHeight="1">
      <c r="D53" s="72"/>
      <c r="E53" s="72"/>
      <c r="F53" s="72"/>
      <c r="G53" s="72"/>
      <c r="H53" s="72"/>
      <c r="I53" s="72"/>
      <c r="J53" s="72"/>
      <c r="K53" s="72"/>
      <c r="L53" s="72"/>
      <c r="M53" s="72"/>
      <c r="N53" s="72"/>
      <c r="O53" s="72"/>
      <c r="P53" s="72"/>
      <c r="Q53" s="72"/>
      <c r="R53" s="72"/>
      <c r="S53" s="72"/>
      <c r="T53" s="72"/>
      <c r="U53" s="72"/>
      <c r="V53" s="72"/>
      <c r="W53" s="72"/>
      <c r="X53" s="72"/>
      <c r="Y53" s="72"/>
      <c r="Z53" s="72"/>
      <c r="AA53" s="72"/>
      <c r="AB53" s="72"/>
    </row>
    <row r="54" spans="4:28" ht="13.5" customHeight="1">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4:28" ht="13.5" customHeight="1">
      <c r="D55" s="72"/>
      <c r="E55" s="72"/>
      <c r="F55" s="72"/>
      <c r="G55" s="72"/>
      <c r="H55" s="72"/>
      <c r="I55" s="72"/>
      <c r="J55" s="72"/>
      <c r="K55" s="72"/>
      <c r="L55" s="72"/>
      <c r="M55" s="72"/>
      <c r="N55" s="72"/>
      <c r="O55" s="72"/>
      <c r="P55" s="72"/>
      <c r="Q55" s="72"/>
      <c r="R55" s="72"/>
      <c r="S55" s="72"/>
      <c r="T55" s="72"/>
      <c r="U55" s="72"/>
      <c r="V55" s="72"/>
      <c r="W55" s="72"/>
      <c r="X55" s="72"/>
      <c r="Y55" s="72"/>
      <c r="Z55" s="72"/>
      <c r="AA55" s="72"/>
      <c r="AB55" s="72"/>
    </row>
    <row r="56" spans="4:28" ht="13.5" customHeight="1">
      <c r="D56" s="72"/>
      <c r="E56" s="72"/>
      <c r="F56" s="72"/>
      <c r="G56" s="72"/>
      <c r="H56" s="72"/>
      <c r="I56" s="72"/>
      <c r="J56" s="72"/>
      <c r="K56" s="72"/>
      <c r="L56" s="72"/>
      <c r="M56" s="72"/>
      <c r="N56" s="72"/>
      <c r="O56" s="72"/>
      <c r="P56" s="72"/>
      <c r="Q56" s="72"/>
      <c r="R56" s="72"/>
      <c r="S56" s="72"/>
      <c r="T56" s="72"/>
      <c r="U56" s="72"/>
      <c r="V56" s="72"/>
      <c r="W56" s="72"/>
      <c r="X56" s="72"/>
      <c r="Y56" s="72"/>
      <c r="Z56" s="72"/>
      <c r="AA56" s="72"/>
      <c r="AB56" s="72"/>
    </row>
    <row r="57" spans="4:28" ht="13.5" customHeight="1">
      <c r="D57" s="72"/>
      <c r="E57" s="72"/>
      <c r="F57" s="72"/>
      <c r="G57" s="72"/>
      <c r="H57" s="72"/>
      <c r="I57" s="72"/>
      <c r="J57" s="72"/>
      <c r="K57" s="72"/>
      <c r="L57" s="72"/>
      <c r="M57" s="72"/>
      <c r="N57" s="72"/>
      <c r="O57" s="72"/>
      <c r="P57" s="72"/>
      <c r="Q57" s="72"/>
      <c r="R57" s="72"/>
      <c r="S57" s="72"/>
      <c r="T57" s="72"/>
      <c r="U57" s="72"/>
      <c r="V57" s="72"/>
      <c r="W57" s="72"/>
      <c r="X57" s="72"/>
      <c r="Y57" s="72"/>
      <c r="Z57" s="72"/>
      <c r="AA57" s="72"/>
      <c r="AB57" s="72"/>
    </row>
    <row r="58" spans="4:28" ht="13.5" customHeight="1">
      <c r="D58" s="72"/>
      <c r="E58" s="72"/>
      <c r="F58" s="72"/>
      <c r="G58" s="72"/>
      <c r="H58" s="72"/>
      <c r="I58" s="72"/>
      <c r="J58" s="72"/>
      <c r="K58" s="72"/>
      <c r="L58" s="72"/>
      <c r="M58" s="72"/>
      <c r="N58" s="72"/>
      <c r="O58" s="72"/>
      <c r="P58" s="72"/>
      <c r="Q58" s="72"/>
      <c r="R58" s="72"/>
      <c r="S58" s="72"/>
      <c r="T58" s="72"/>
      <c r="U58" s="72"/>
      <c r="V58" s="72"/>
      <c r="W58" s="72"/>
      <c r="X58" s="72"/>
      <c r="Y58" s="72"/>
      <c r="Z58" s="72"/>
      <c r="AA58" s="72"/>
      <c r="AB58" s="72"/>
    </row>
    <row r="59" spans="4:28" ht="13.5" customHeight="1">
      <c r="D59" s="72"/>
      <c r="E59" s="72"/>
      <c r="F59" s="72"/>
      <c r="G59" s="72"/>
      <c r="H59" s="72"/>
      <c r="I59" s="72"/>
      <c r="J59" s="72"/>
      <c r="K59" s="72"/>
      <c r="L59" s="72"/>
      <c r="M59" s="72"/>
      <c r="N59" s="72"/>
      <c r="O59" s="72"/>
      <c r="P59" s="72"/>
      <c r="Q59" s="72"/>
      <c r="R59" s="72"/>
      <c r="S59" s="72"/>
      <c r="T59" s="72"/>
      <c r="U59" s="72"/>
      <c r="V59" s="72"/>
      <c r="W59" s="72"/>
      <c r="X59" s="72"/>
      <c r="Y59" s="72"/>
      <c r="Z59" s="72"/>
      <c r="AA59" s="72"/>
      <c r="AB59" s="72"/>
    </row>
    <row r="60" spans="4:28" ht="13.5" customHeight="1">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4:28" ht="13.5" customHeight="1">
      <c r="D61" s="72"/>
      <c r="E61" s="72"/>
      <c r="F61" s="72"/>
      <c r="G61" s="72"/>
      <c r="H61" s="72"/>
      <c r="I61" s="72"/>
      <c r="J61" s="72"/>
      <c r="K61" s="72"/>
      <c r="L61" s="72"/>
      <c r="M61" s="72"/>
      <c r="N61" s="72"/>
      <c r="O61" s="72"/>
      <c r="P61" s="72"/>
      <c r="Q61" s="72"/>
      <c r="R61" s="72"/>
      <c r="S61" s="72"/>
      <c r="T61" s="72"/>
      <c r="U61" s="72"/>
      <c r="V61" s="72"/>
      <c r="W61" s="72"/>
      <c r="X61" s="72"/>
      <c r="Y61" s="72"/>
      <c r="Z61" s="72"/>
      <c r="AA61" s="72"/>
      <c r="AB61" s="72"/>
    </row>
    <row r="62" spans="4:28" ht="13.5" customHeight="1">
      <c r="D62" s="72"/>
      <c r="E62" s="72"/>
      <c r="F62" s="72"/>
      <c r="G62" s="72"/>
      <c r="H62" s="72"/>
      <c r="I62" s="72"/>
      <c r="J62" s="72"/>
      <c r="K62" s="72"/>
      <c r="L62" s="72"/>
      <c r="M62" s="72"/>
      <c r="N62" s="72"/>
      <c r="O62" s="72"/>
      <c r="P62" s="72"/>
      <c r="Q62" s="72"/>
      <c r="R62" s="72"/>
      <c r="S62" s="72"/>
      <c r="T62" s="72"/>
      <c r="U62" s="72"/>
      <c r="V62" s="72"/>
      <c r="W62" s="72"/>
      <c r="X62" s="72"/>
      <c r="Y62" s="72"/>
      <c r="Z62" s="72"/>
      <c r="AA62" s="72"/>
      <c r="AB62" s="72"/>
    </row>
    <row r="63" spans="4:28" ht="13.5" customHeight="1">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row r="64" spans="4:28" ht="13.5" customHeight="1">
      <c r="D64" s="72"/>
      <c r="E64" s="72"/>
      <c r="F64" s="72"/>
      <c r="G64" s="72"/>
      <c r="H64" s="72"/>
      <c r="I64" s="72"/>
      <c r="J64" s="72"/>
      <c r="K64" s="72"/>
      <c r="L64" s="72"/>
      <c r="M64" s="72"/>
      <c r="N64" s="72"/>
      <c r="O64" s="72"/>
      <c r="P64" s="72"/>
      <c r="Q64" s="72"/>
      <c r="R64" s="72"/>
      <c r="S64" s="72"/>
      <c r="T64" s="72"/>
      <c r="U64" s="72"/>
      <c r="V64" s="72"/>
      <c r="W64" s="72"/>
      <c r="X64" s="72"/>
      <c r="Y64" s="72"/>
      <c r="Z64" s="72"/>
      <c r="AA64" s="72"/>
      <c r="AB64" s="72"/>
    </row>
    <row r="65" spans="4:28" ht="13.5" customHeight="1">
      <c r="D65" s="72"/>
      <c r="E65" s="72"/>
      <c r="F65" s="72"/>
      <c r="G65" s="72"/>
      <c r="H65" s="72"/>
      <c r="I65" s="72"/>
      <c r="J65" s="72"/>
      <c r="K65" s="72"/>
      <c r="L65" s="72"/>
      <c r="M65" s="72"/>
      <c r="N65" s="72"/>
      <c r="O65" s="72"/>
      <c r="P65" s="72"/>
      <c r="Q65" s="72"/>
      <c r="R65" s="72"/>
      <c r="S65" s="72"/>
      <c r="T65" s="72"/>
      <c r="U65" s="72"/>
      <c r="V65" s="72"/>
      <c r="W65" s="72"/>
      <c r="X65" s="72"/>
      <c r="Y65" s="72"/>
      <c r="Z65" s="72"/>
      <c r="AA65" s="72"/>
      <c r="AB65" s="72"/>
    </row>
    <row r="66" spans="4:28" ht="13.5" customHeight="1">
      <c r="D66" s="72"/>
      <c r="E66" s="72"/>
      <c r="F66" s="72"/>
      <c r="G66" s="72"/>
      <c r="H66" s="72"/>
      <c r="I66" s="72"/>
      <c r="J66" s="72"/>
      <c r="K66" s="72"/>
      <c r="L66" s="72"/>
      <c r="M66" s="72"/>
      <c r="N66" s="72"/>
      <c r="O66" s="72"/>
      <c r="P66" s="72"/>
      <c r="Q66" s="72"/>
      <c r="R66" s="72"/>
      <c r="S66" s="72"/>
      <c r="T66" s="72"/>
      <c r="U66" s="72"/>
      <c r="V66" s="72"/>
      <c r="W66" s="72"/>
      <c r="X66" s="72"/>
      <c r="Y66" s="72"/>
      <c r="Z66" s="72"/>
      <c r="AA66" s="72"/>
      <c r="AB66" s="72"/>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40"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100</v>
      </c>
      <c r="S11" s="29">
        <v>0</v>
      </c>
      <c r="T11" s="29">
        <v>0</v>
      </c>
      <c r="U11" s="29" t="str">
        <f>IF(ISERROR(T11/S11),"N/A",T11/S11*100)</f>
        <v>N/A</v>
      </c>
      <c r="V11" s="30" t="s">
        <v>44</v>
      </c>
    </row>
    <row r="12" spans="1:35" ht="18.75" customHeight="1" thickTop="1" thickBot="1">
      <c r="A12" s="27"/>
      <c r="B12" s="134" t="s">
        <v>121</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100</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32</v>
      </c>
      <c r="S14" s="29">
        <v>33.28</v>
      </c>
      <c r="T14" s="29">
        <v>33.28</v>
      </c>
      <c r="U14" s="29">
        <f>IF(ISERROR(T14/S14),"N/A",T14/S14*100)</f>
        <v>100</v>
      </c>
      <c r="V14" s="30" t="s">
        <v>44</v>
      </c>
    </row>
    <row r="15" spans="1:35" ht="18.75" customHeight="1" thickTop="1" thickBot="1">
      <c r="A15" s="27"/>
      <c r="B15" s="134" t="s">
        <v>121</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32</v>
      </c>
      <c r="S16" s="68">
        <v>33.28</v>
      </c>
      <c r="T16" s="68">
        <v>33.28</v>
      </c>
      <c r="U16" s="68">
        <f>IF(ISERROR(T16/S16),"N/A",T16/S16*100)</f>
        <v>100</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100</v>
      </c>
      <c r="S17" s="29">
        <v>0</v>
      </c>
      <c r="T17" s="29">
        <v>0</v>
      </c>
      <c r="U17" s="29" t="str">
        <f>IF(ISERROR(T17/S17),"N/A",T17/S17*100)</f>
        <v>N/A</v>
      </c>
      <c r="V17" s="30" t="s">
        <v>44</v>
      </c>
    </row>
    <row r="18" spans="1:22" ht="18.75" customHeight="1" thickTop="1" thickBot="1">
      <c r="A18" s="27"/>
      <c r="B18" s="134" t="s">
        <v>121</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100</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122</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123</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124</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93.46</v>
      </c>
      <c r="S11" s="29">
        <v>0</v>
      </c>
      <c r="T11" s="29">
        <v>0</v>
      </c>
      <c r="U11" s="29" t="str">
        <f>IF(ISERROR(T11/S11),"N/A",T11/S11*100)</f>
        <v>N/A</v>
      </c>
      <c r="V11" s="30" t="s">
        <v>44</v>
      </c>
    </row>
    <row r="12" spans="1:35" ht="18.75" customHeight="1" thickTop="1" thickBot="1">
      <c r="A12" s="27"/>
      <c r="B12" s="134" t="s">
        <v>125</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93.46</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29.32</v>
      </c>
      <c r="S14" s="29">
        <v>31.59</v>
      </c>
      <c r="T14" s="29">
        <v>31.59</v>
      </c>
      <c r="U14" s="29">
        <f>IF(ISERROR(T14/S14),"N/A",T14/S14*100)</f>
        <v>100</v>
      </c>
      <c r="V14" s="30" t="s">
        <v>44</v>
      </c>
    </row>
    <row r="15" spans="1:35" ht="18.75" customHeight="1" thickTop="1" thickBot="1">
      <c r="A15" s="27"/>
      <c r="B15" s="134" t="s">
        <v>125</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29.32</v>
      </c>
      <c r="S16" s="68">
        <v>31.59</v>
      </c>
      <c r="T16" s="68">
        <v>31.59</v>
      </c>
      <c r="U16" s="68">
        <f>IF(ISERROR(T16/S16),"N/A",T16/S16*100)</f>
        <v>100</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100</v>
      </c>
      <c r="S17" s="29">
        <v>0</v>
      </c>
      <c r="T17" s="29">
        <v>0</v>
      </c>
      <c r="U17" s="29" t="str">
        <f>IF(ISERROR(T17/S17),"N/A",T17/S17*100)</f>
        <v>N/A</v>
      </c>
      <c r="V17" s="30" t="s">
        <v>44</v>
      </c>
    </row>
    <row r="18" spans="1:22" ht="18.75" customHeight="1" thickTop="1" thickBot="1">
      <c r="A18" s="27"/>
      <c r="B18" s="134" t="s">
        <v>125</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100</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126</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127</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128</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sheetPr>
    <tabColor indexed="11"/>
    <pageSetUpPr fitToPage="1"/>
  </sheetPr>
  <dimension ref="A1:AI23"/>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100</v>
      </c>
      <c r="S11" s="29">
        <v>0</v>
      </c>
      <c r="T11" s="29">
        <v>0</v>
      </c>
      <c r="U11" s="29" t="str">
        <f>IF(ISERROR(T11/S11),"N/A",T11/S11*100)</f>
        <v>N/A</v>
      </c>
      <c r="V11" s="30" t="s">
        <v>44</v>
      </c>
    </row>
    <row r="12" spans="1:35" ht="18.75" customHeight="1" thickTop="1" thickBot="1">
      <c r="A12" s="27"/>
      <c r="B12" s="134" t="s">
        <v>129</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100</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t="s">
        <v>130</v>
      </c>
      <c r="S14" s="29" t="s">
        <v>130</v>
      </c>
      <c r="T14" s="29" t="s">
        <v>130</v>
      </c>
      <c r="U14" s="29" t="str">
        <f>IF(ISERROR(T14/S14),"N/A",T14/S14*100)</f>
        <v>N/A</v>
      </c>
      <c r="V14" s="30" t="s">
        <v>44</v>
      </c>
    </row>
    <row r="15" spans="1:35" ht="18.75" customHeight="1" thickTop="1" thickBot="1">
      <c r="A15" s="27"/>
      <c r="B15" s="134" t="s">
        <v>131</v>
      </c>
      <c r="C15" s="125"/>
      <c r="D15" s="125"/>
      <c r="E15" s="125"/>
      <c r="F15" s="125"/>
      <c r="G15" s="125"/>
      <c r="H15" s="125"/>
      <c r="I15" s="125"/>
      <c r="J15" s="125"/>
      <c r="K15" s="125"/>
      <c r="L15" s="125"/>
      <c r="M15" s="125"/>
      <c r="N15" s="125"/>
      <c r="O15" s="125"/>
      <c r="P15" s="125"/>
      <c r="Q15" s="125"/>
      <c r="R15" s="125"/>
      <c r="S15" s="125"/>
      <c r="T15" s="125"/>
      <c r="U15" s="125"/>
      <c r="V15" s="126"/>
    </row>
    <row r="16" spans="1:35" ht="75" customHeight="1" thickTop="1" thickBot="1">
      <c r="A16" s="27"/>
      <c r="B16" s="28" t="s">
        <v>45</v>
      </c>
      <c r="C16" s="83" t="s">
        <v>49</v>
      </c>
      <c r="D16" s="83"/>
      <c r="E16" s="83"/>
      <c r="F16" s="83"/>
      <c r="G16" s="83"/>
      <c r="H16" s="83"/>
      <c r="I16" s="83" t="s">
        <v>50</v>
      </c>
      <c r="J16" s="83"/>
      <c r="K16" s="83"/>
      <c r="L16" s="83" t="s">
        <v>51</v>
      </c>
      <c r="M16" s="83"/>
      <c r="N16" s="83"/>
      <c r="O16" s="83"/>
      <c r="P16" s="29" t="s">
        <v>42</v>
      </c>
      <c r="Q16" s="29" t="s">
        <v>43</v>
      </c>
      <c r="R16" s="29">
        <v>100</v>
      </c>
      <c r="S16" s="29">
        <v>0</v>
      </c>
      <c r="T16" s="29">
        <v>0</v>
      </c>
      <c r="U16" s="29" t="str">
        <f>IF(ISERROR(T16/S16),"N/A",T16/S16*100)</f>
        <v>N/A</v>
      </c>
      <c r="V16" s="30" t="s">
        <v>44</v>
      </c>
    </row>
    <row r="17" spans="1:22" ht="18.75" customHeight="1" thickTop="1" thickBot="1">
      <c r="A17" s="27"/>
      <c r="B17" s="134" t="s">
        <v>129</v>
      </c>
      <c r="C17" s="125"/>
      <c r="D17" s="125"/>
      <c r="E17" s="125"/>
      <c r="F17" s="125"/>
      <c r="G17" s="125"/>
      <c r="H17" s="125"/>
      <c r="I17" s="125"/>
      <c r="J17" s="125"/>
      <c r="K17" s="125"/>
      <c r="L17" s="125"/>
      <c r="M17" s="125"/>
      <c r="N17" s="125"/>
      <c r="O17" s="125"/>
      <c r="P17" s="125"/>
      <c r="Q17" s="125"/>
      <c r="R17" s="125"/>
      <c r="S17" s="125"/>
      <c r="T17" s="125"/>
      <c r="U17" s="125"/>
      <c r="V17" s="126"/>
    </row>
    <row r="18" spans="1:22" s="62" customFormat="1" ht="18" customHeight="1" thickBot="1">
      <c r="A18" s="63"/>
      <c r="B18" s="64" t="s">
        <v>49</v>
      </c>
      <c r="C18" s="64"/>
      <c r="D18" s="65"/>
      <c r="E18" s="64"/>
      <c r="F18" s="64"/>
      <c r="G18" s="64"/>
      <c r="H18" s="64"/>
      <c r="I18" s="66"/>
      <c r="J18" s="57"/>
      <c r="K18" s="66"/>
      <c r="L18" s="57"/>
      <c r="M18" s="66"/>
      <c r="N18" s="57"/>
      <c r="O18" s="66"/>
      <c r="P18" s="57"/>
      <c r="Q18" s="67"/>
      <c r="R18" s="68">
        <v>100</v>
      </c>
      <c r="S18" s="68">
        <v>0</v>
      </c>
      <c r="T18" s="68">
        <v>0</v>
      </c>
      <c r="U18" s="68" t="str">
        <f>IF(ISERROR(T18/S18),"N/A",T18/S18*100)</f>
        <v>N/A</v>
      </c>
      <c r="V18" s="64" t="s">
        <v>97</v>
      </c>
    </row>
    <row r="19" spans="1:22" s="51" customFormat="1" ht="14.85" customHeight="1" thickTop="1" thickBot="1">
      <c r="B19" s="52" t="s">
        <v>61</v>
      </c>
      <c r="C19" s="53"/>
      <c r="D19" s="53"/>
      <c r="E19" s="53"/>
      <c r="F19" s="53"/>
      <c r="G19" s="53"/>
      <c r="H19" s="54"/>
      <c r="I19" s="54"/>
      <c r="J19" s="54"/>
      <c r="K19" s="54"/>
      <c r="L19" s="54"/>
      <c r="M19" s="54"/>
      <c r="N19" s="54"/>
      <c r="O19" s="54"/>
      <c r="P19" s="54"/>
      <c r="Q19" s="54"/>
      <c r="R19" s="54"/>
      <c r="S19" s="54"/>
      <c r="T19" s="54"/>
      <c r="U19" s="54"/>
      <c r="V19" s="55"/>
    </row>
    <row r="20" spans="1:22" ht="44.25" customHeight="1" thickTop="1">
      <c r="B20" s="73" t="s">
        <v>62</v>
      </c>
      <c r="C20" s="74"/>
      <c r="D20" s="74"/>
      <c r="E20" s="74"/>
      <c r="F20" s="74"/>
      <c r="G20" s="74"/>
      <c r="H20" s="74"/>
      <c r="I20" s="74"/>
      <c r="J20" s="74"/>
      <c r="K20" s="74"/>
      <c r="L20" s="74"/>
      <c r="M20" s="74"/>
      <c r="N20" s="74"/>
      <c r="O20" s="74"/>
      <c r="P20" s="74"/>
      <c r="Q20" s="74"/>
      <c r="R20" s="74"/>
      <c r="S20" s="74"/>
      <c r="T20" s="74"/>
      <c r="U20" s="74"/>
      <c r="V20" s="75"/>
    </row>
    <row r="21" spans="1:22" ht="34.5" customHeight="1">
      <c r="B21" s="76" t="s">
        <v>132</v>
      </c>
      <c r="C21" s="77"/>
      <c r="D21" s="77"/>
      <c r="E21" s="77"/>
      <c r="F21" s="77"/>
      <c r="G21" s="77"/>
      <c r="H21" s="77"/>
      <c r="I21" s="77"/>
      <c r="J21" s="77"/>
      <c r="K21" s="77"/>
      <c r="L21" s="77"/>
      <c r="M21" s="77"/>
      <c r="N21" s="77"/>
      <c r="O21" s="77"/>
      <c r="P21" s="77"/>
      <c r="Q21" s="77"/>
      <c r="R21" s="77"/>
      <c r="S21" s="77"/>
      <c r="T21" s="77"/>
      <c r="U21" s="77"/>
      <c r="V21" s="78"/>
    </row>
    <row r="22" spans="1:22" ht="34.5" customHeight="1">
      <c r="B22" s="76" t="s">
        <v>133</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134</v>
      </c>
      <c r="C23" s="77"/>
      <c r="D23" s="77"/>
      <c r="E23" s="77"/>
      <c r="F23" s="77"/>
      <c r="G23" s="77"/>
      <c r="H23" s="77"/>
      <c r="I23" s="77"/>
      <c r="J23" s="77"/>
      <c r="K23" s="77"/>
      <c r="L23" s="77"/>
      <c r="M23" s="77"/>
      <c r="N23" s="77"/>
      <c r="O23" s="77"/>
      <c r="P23" s="77"/>
      <c r="Q23" s="77"/>
      <c r="R23" s="77"/>
      <c r="S23" s="77"/>
      <c r="T23" s="77"/>
      <c r="U23" s="77"/>
      <c r="V23"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1:V21"/>
    <mergeCell ref="B22:V22"/>
    <mergeCell ref="B23:V23"/>
    <mergeCell ref="B15:V15"/>
    <mergeCell ref="C16:H16"/>
    <mergeCell ref="I16:K16"/>
    <mergeCell ref="L16:O16"/>
    <mergeCell ref="B17:V17"/>
    <mergeCell ref="B20:V20"/>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100</v>
      </c>
      <c r="S11" s="29">
        <v>1</v>
      </c>
      <c r="T11" s="29">
        <v>1</v>
      </c>
      <c r="U11" s="29">
        <f>IF(ISERROR(T11/S11),"N/A",T11/S11*100)</f>
        <v>100</v>
      </c>
      <c r="V11" s="30" t="s">
        <v>44</v>
      </c>
    </row>
    <row r="12" spans="1:35" ht="18.75" customHeight="1" thickTop="1" thickBot="1">
      <c r="A12" s="27"/>
      <c r="B12" s="134" t="s">
        <v>135</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100</v>
      </c>
      <c r="S13" s="68">
        <v>1</v>
      </c>
      <c r="T13" s="68">
        <v>1</v>
      </c>
      <c r="U13" s="68">
        <f>IF(ISERROR(T13/S13),"N/A",T13/S13*100)</f>
        <v>100</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15</v>
      </c>
      <c r="S14" s="29">
        <v>18</v>
      </c>
      <c r="T14" s="29">
        <v>17.3</v>
      </c>
      <c r="U14" s="29">
        <f>IF(ISERROR(T14/S14),"N/A",T14/S14*100)</f>
        <v>96.111111111111114</v>
      </c>
      <c r="V14" s="30" t="s">
        <v>44</v>
      </c>
    </row>
    <row r="15" spans="1:35" ht="18.75" customHeight="1" thickTop="1" thickBot="1">
      <c r="A15" s="27"/>
      <c r="B15" s="134" t="s">
        <v>135</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15</v>
      </c>
      <c r="S16" s="68">
        <v>18</v>
      </c>
      <c r="T16" s="68">
        <v>17.3</v>
      </c>
      <c r="U16" s="68">
        <f>IF(ISERROR(T16/S16),"N/A",T16/S16*100)</f>
        <v>96.111111111111114</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100</v>
      </c>
      <c r="S17" s="29">
        <v>1</v>
      </c>
      <c r="T17" s="29">
        <v>1</v>
      </c>
      <c r="U17" s="29">
        <f>IF(ISERROR(T17/S17),"N/A",T17/S17*100)</f>
        <v>100</v>
      </c>
      <c r="V17" s="30" t="s">
        <v>44</v>
      </c>
    </row>
    <row r="18" spans="1:22" ht="18.75" customHeight="1" thickTop="1" thickBot="1">
      <c r="A18" s="27"/>
      <c r="B18" s="134" t="s">
        <v>135</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100</v>
      </c>
      <c r="S19" s="68">
        <v>1</v>
      </c>
      <c r="T19" s="68">
        <v>1</v>
      </c>
      <c r="U19" s="68">
        <f>IF(ISERROR(T19/S19),"N/A",T19/S19*100)</f>
        <v>100</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136</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137</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138</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100</v>
      </c>
      <c r="S11" s="29">
        <v>0</v>
      </c>
      <c r="T11" s="29">
        <v>0</v>
      </c>
      <c r="U11" s="29" t="str">
        <f>IF(ISERROR(T11/S11),"N/A",T11/S11*100)</f>
        <v>N/A</v>
      </c>
      <c r="V11" s="30" t="s">
        <v>44</v>
      </c>
    </row>
    <row r="12" spans="1:35" ht="18.75" customHeight="1" thickTop="1" thickBot="1">
      <c r="A12" s="27"/>
      <c r="B12" s="134" t="s">
        <v>139</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100</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17</v>
      </c>
      <c r="S14" s="29">
        <v>20</v>
      </c>
      <c r="T14" s="29">
        <v>17.12</v>
      </c>
      <c r="U14" s="29">
        <f>IF(ISERROR(T14/S14),"N/A",T14/S14*100)</f>
        <v>85.600000000000009</v>
      </c>
      <c r="V14" s="30" t="s">
        <v>44</v>
      </c>
    </row>
    <row r="15" spans="1:35" ht="18.75" customHeight="1" thickTop="1" thickBot="1">
      <c r="A15" s="27"/>
      <c r="B15" s="134" t="s">
        <v>139</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17</v>
      </c>
      <c r="S16" s="68">
        <v>20</v>
      </c>
      <c r="T16" s="68">
        <v>17.12</v>
      </c>
      <c r="U16" s="68">
        <f>IF(ISERROR(T16/S16),"N/A",T16/S16*100)</f>
        <v>85.600000000000009</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100</v>
      </c>
      <c r="S17" s="29">
        <v>0</v>
      </c>
      <c r="T17" s="29">
        <v>0</v>
      </c>
      <c r="U17" s="29" t="str">
        <f>IF(ISERROR(T17/S17),"N/A",T17/S17*100)</f>
        <v>N/A</v>
      </c>
      <c r="V17" s="30" t="s">
        <v>44</v>
      </c>
    </row>
    <row r="18" spans="1:22" ht="18.75" customHeight="1" thickTop="1" thickBot="1">
      <c r="A18" s="27"/>
      <c r="B18" s="134" t="s">
        <v>139</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100</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140</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141</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142</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100</v>
      </c>
      <c r="S11" s="29">
        <v>2</v>
      </c>
      <c r="T11" s="29">
        <v>1</v>
      </c>
      <c r="U11" s="29">
        <f>IF(ISERROR(T11/S11),"N/A",T11/S11*100)</f>
        <v>50</v>
      </c>
      <c r="V11" s="30" t="s">
        <v>44</v>
      </c>
    </row>
    <row r="12" spans="1:35" ht="18.75" customHeight="1" thickTop="1" thickBot="1">
      <c r="A12" s="27"/>
      <c r="B12" s="134" t="s">
        <v>143</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100</v>
      </c>
      <c r="S13" s="68">
        <v>2</v>
      </c>
      <c r="T13" s="68">
        <v>1</v>
      </c>
      <c r="U13" s="68">
        <f>IF(ISERROR(T13/S13),"N/A",T13/S13*100)</f>
        <v>50</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30</v>
      </c>
      <c r="S14" s="29">
        <v>30</v>
      </c>
      <c r="T14" s="29">
        <v>33</v>
      </c>
      <c r="U14" s="29">
        <f>IF(ISERROR(T14/S14),"N/A",T14/S14*100)</f>
        <v>110.00000000000001</v>
      </c>
      <c r="V14" s="30" t="s">
        <v>44</v>
      </c>
    </row>
    <row r="15" spans="1:35" ht="18.75" customHeight="1" thickTop="1" thickBot="1">
      <c r="A15" s="27"/>
      <c r="B15" s="134" t="s">
        <v>143</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30</v>
      </c>
      <c r="S16" s="68">
        <v>30</v>
      </c>
      <c r="T16" s="68">
        <v>33</v>
      </c>
      <c r="U16" s="68">
        <f>IF(ISERROR(T16/S16),"N/A",T16/S16*100)</f>
        <v>110.00000000000001</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100</v>
      </c>
      <c r="S17" s="29">
        <v>2</v>
      </c>
      <c r="T17" s="29">
        <v>2</v>
      </c>
      <c r="U17" s="29">
        <f>IF(ISERROR(T17/S17),"N/A",T17/S17*100)</f>
        <v>100</v>
      </c>
      <c r="V17" s="30" t="s">
        <v>44</v>
      </c>
    </row>
    <row r="18" spans="1:22" ht="18.75" customHeight="1" thickTop="1" thickBot="1">
      <c r="A18" s="27"/>
      <c r="B18" s="134" t="s">
        <v>143</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100</v>
      </c>
      <c r="S19" s="68">
        <v>2</v>
      </c>
      <c r="T19" s="68">
        <v>2</v>
      </c>
      <c r="U19" s="68">
        <f>IF(ISERROR(T19/S19),"N/A",T19/S19*100)</f>
        <v>100</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144</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145</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146</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0</v>
      </c>
      <c r="S11" s="29">
        <v>0</v>
      </c>
      <c r="T11" s="29">
        <v>0</v>
      </c>
      <c r="U11" s="29" t="str">
        <f>IF(ISERROR(T11/S11),"N/A",T11/S11*100)</f>
        <v>N/A</v>
      </c>
      <c r="V11" s="30" t="s">
        <v>44</v>
      </c>
    </row>
    <row r="12" spans="1:35" ht="18.75" customHeight="1" thickTop="1" thickBot="1">
      <c r="A12" s="27"/>
      <c r="B12" s="134" t="s">
        <v>147</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0</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0</v>
      </c>
      <c r="S14" s="29">
        <v>0</v>
      </c>
      <c r="T14" s="29">
        <v>0</v>
      </c>
      <c r="U14" s="29" t="str">
        <f>IF(ISERROR(T14/S14),"N/A",T14/S14*100)</f>
        <v>N/A</v>
      </c>
      <c r="V14" s="30" t="s">
        <v>44</v>
      </c>
    </row>
    <row r="15" spans="1:35" ht="18.75" customHeight="1" thickTop="1" thickBot="1">
      <c r="A15" s="27"/>
      <c r="B15" s="134" t="s">
        <v>147</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0</v>
      </c>
      <c r="S16" s="68">
        <v>0</v>
      </c>
      <c r="T16" s="68">
        <v>0</v>
      </c>
      <c r="U16" s="68" t="str">
        <f>IF(ISERROR(T16/S16),"N/A",T16/S16*100)</f>
        <v>N/A</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0</v>
      </c>
      <c r="S17" s="29">
        <v>0</v>
      </c>
      <c r="T17" s="29">
        <v>0</v>
      </c>
      <c r="U17" s="29" t="str">
        <f>IF(ISERROR(T17/S17),"N/A",T17/S17*100)</f>
        <v>N/A</v>
      </c>
      <c r="V17" s="30" t="s">
        <v>44</v>
      </c>
    </row>
    <row r="18" spans="1:22" ht="18.75" customHeight="1" thickTop="1" thickBot="1">
      <c r="A18" s="27"/>
      <c r="B18" s="134" t="s">
        <v>147</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0</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148</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149</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150</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1441</v>
      </c>
      <c r="S11" s="29">
        <v>1441</v>
      </c>
      <c r="T11" s="29">
        <v>0</v>
      </c>
      <c r="U11" s="29">
        <f>IF(ISERROR(T11/S11),"N/A",T11/S11*100)</f>
        <v>0</v>
      </c>
      <c r="V11" s="30" t="s">
        <v>44</v>
      </c>
    </row>
    <row r="12" spans="1:35" ht="18.75" customHeight="1" thickTop="1" thickBot="1">
      <c r="A12" s="27"/>
      <c r="B12" s="134" t="s">
        <v>151</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1441</v>
      </c>
      <c r="S13" s="68">
        <v>1441</v>
      </c>
      <c r="T13" s="68">
        <v>0</v>
      </c>
      <c r="U13" s="68">
        <f>IF(ISERROR(T13/S13),"N/A",T13/S13*100)</f>
        <v>0</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25.3</v>
      </c>
      <c r="S14" s="29">
        <v>25.3</v>
      </c>
      <c r="T14" s="29">
        <v>15.53</v>
      </c>
      <c r="U14" s="29">
        <f>IF(ISERROR(T14/S14),"N/A",T14/S14*100)</f>
        <v>61.383399209486164</v>
      </c>
      <c r="V14" s="30" t="s">
        <v>44</v>
      </c>
    </row>
    <row r="15" spans="1:35" ht="18.75" customHeight="1" thickTop="1" thickBot="1">
      <c r="A15" s="27"/>
      <c r="B15" s="134" t="s">
        <v>151</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25.3</v>
      </c>
      <c r="S16" s="68">
        <v>25.3</v>
      </c>
      <c r="T16" s="68">
        <v>15.53</v>
      </c>
      <c r="U16" s="68">
        <f>IF(ISERROR(T16/S16),"N/A",T16/S16*100)</f>
        <v>61.383399209486164</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0.9</v>
      </c>
      <c r="S17" s="29">
        <v>0.9</v>
      </c>
      <c r="T17" s="29">
        <v>0</v>
      </c>
      <c r="U17" s="29">
        <f>IF(ISERROR(T17/S17),"N/A",T17/S17*100)</f>
        <v>0</v>
      </c>
      <c r="V17" s="30" t="s">
        <v>44</v>
      </c>
    </row>
    <row r="18" spans="1:22" ht="18.75" customHeight="1" thickTop="1" thickBot="1">
      <c r="A18" s="27"/>
      <c r="B18" s="134" t="s">
        <v>151</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0.9</v>
      </c>
      <c r="S19" s="68">
        <v>0.9</v>
      </c>
      <c r="T19" s="68">
        <v>0</v>
      </c>
      <c r="U19" s="68">
        <f>IF(ISERROR(T19/S19),"N/A",T19/S19*100)</f>
        <v>0</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152</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153</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154</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20</v>
      </c>
      <c r="S11" s="29">
        <v>0</v>
      </c>
      <c r="T11" s="29">
        <v>0</v>
      </c>
      <c r="U11" s="29" t="str">
        <f>IF(ISERROR(T11/S11),"N/A",T11/S11*100)</f>
        <v>N/A</v>
      </c>
      <c r="V11" s="30" t="s">
        <v>44</v>
      </c>
    </row>
    <row r="12" spans="1:35" ht="18.75" customHeight="1" thickTop="1" thickBot="1">
      <c r="A12" s="27"/>
      <c r="B12" s="134" t="s">
        <v>155</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20</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17</v>
      </c>
      <c r="S14" s="29">
        <v>17</v>
      </c>
      <c r="T14" s="29">
        <v>17</v>
      </c>
      <c r="U14" s="29">
        <f>IF(ISERROR(T14/S14),"N/A",T14/S14*100)</f>
        <v>100</v>
      </c>
      <c r="V14" s="30" t="s">
        <v>44</v>
      </c>
    </row>
    <row r="15" spans="1:35" ht="18.75" customHeight="1" thickTop="1" thickBot="1">
      <c r="A15" s="27"/>
      <c r="B15" s="134" t="s">
        <v>155</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17</v>
      </c>
      <c r="S16" s="68">
        <v>17</v>
      </c>
      <c r="T16" s="68">
        <v>17</v>
      </c>
      <c r="U16" s="68">
        <f>IF(ISERROR(T16/S16),"N/A",T16/S16*100)</f>
        <v>100</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20</v>
      </c>
      <c r="S17" s="29">
        <v>0</v>
      </c>
      <c r="T17" s="29">
        <v>0</v>
      </c>
      <c r="U17" s="29" t="str">
        <f>IF(ISERROR(T17/S17),"N/A",T17/S17*100)</f>
        <v>N/A</v>
      </c>
      <c r="V17" s="30" t="s">
        <v>44</v>
      </c>
    </row>
    <row r="18" spans="1:22" ht="18.75" customHeight="1" thickTop="1" thickBot="1">
      <c r="A18" s="27"/>
      <c r="B18" s="134" t="s">
        <v>155</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20</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156</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157</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158</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0</v>
      </c>
      <c r="S11" s="29">
        <v>0</v>
      </c>
      <c r="T11" s="29">
        <v>0</v>
      </c>
      <c r="U11" s="29" t="str">
        <f>IF(ISERROR(T11/S11),"N/A",T11/S11*100)</f>
        <v>N/A</v>
      </c>
      <c r="V11" s="30" t="s">
        <v>44</v>
      </c>
    </row>
    <row r="12" spans="1:35" ht="18.75" customHeight="1" thickTop="1" thickBot="1">
      <c r="A12" s="27"/>
      <c r="B12" s="134" t="s">
        <v>159</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0</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19.309999999999999</v>
      </c>
      <c r="S14" s="29">
        <v>19.45</v>
      </c>
      <c r="T14" s="29">
        <v>19.45</v>
      </c>
      <c r="U14" s="29">
        <f>IF(ISERROR(T14/S14),"N/A",T14/S14*100)</f>
        <v>100</v>
      </c>
      <c r="V14" s="30" t="s">
        <v>44</v>
      </c>
    </row>
    <row r="15" spans="1:35" ht="18.75" customHeight="1" thickTop="1" thickBot="1">
      <c r="A15" s="27"/>
      <c r="B15" s="134" t="s">
        <v>159</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19.309999999999999</v>
      </c>
      <c r="S16" s="68">
        <v>19.45</v>
      </c>
      <c r="T16" s="68">
        <v>19.45</v>
      </c>
      <c r="U16" s="68">
        <f>IF(ISERROR(T16/S16),"N/A",T16/S16*100)</f>
        <v>100</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1337</v>
      </c>
      <c r="S17" s="29">
        <v>0</v>
      </c>
      <c r="T17" s="29">
        <v>0</v>
      </c>
      <c r="U17" s="29" t="str">
        <f>IF(ISERROR(T17/S17),"N/A",T17/S17*100)</f>
        <v>N/A</v>
      </c>
      <c r="V17" s="30" t="s">
        <v>44</v>
      </c>
    </row>
    <row r="18" spans="1:22" ht="18.75" customHeight="1" thickTop="1" thickBot="1">
      <c r="A18" s="27"/>
      <c r="B18" s="134" t="s">
        <v>159</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1337</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160</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161</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162</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23"/>
  <sheetViews>
    <sheetView showGridLines="0" view="pageBreakPreview" zoomScale="78" zoomScaleNormal="80" zoomScaleSheetLayoutView="78" workbookViewId="0">
      <selection activeCell="T11" sqref="T11"/>
    </sheetView>
  </sheetViews>
  <sheetFormatPr baseColWidth="10" defaultRowHeight="17.2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3.425781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0</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20"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05" t="s">
        <v>24</v>
      </c>
      <c r="C8" s="106"/>
      <c r="D8" s="106"/>
      <c r="E8" s="106"/>
      <c r="F8" s="106"/>
      <c r="G8" s="106"/>
      <c r="H8" s="107"/>
      <c r="I8" s="97" t="s">
        <v>26</v>
      </c>
      <c r="J8" s="98"/>
      <c r="K8" s="98"/>
      <c r="L8" s="98"/>
      <c r="M8" s="98"/>
      <c r="N8" s="98"/>
      <c r="O8" s="98"/>
      <c r="P8" s="98"/>
      <c r="Q8" s="98"/>
      <c r="R8" s="98"/>
      <c r="S8" s="99"/>
      <c r="T8" s="97" t="s">
        <v>27</v>
      </c>
      <c r="U8" s="98"/>
      <c r="V8" s="100" t="s">
        <v>28</v>
      </c>
    </row>
    <row r="9" spans="1:35" ht="19.5" customHeight="1">
      <c r="B9" s="108"/>
      <c r="C9" s="109"/>
      <c r="D9" s="109"/>
      <c r="E9" s="109"/>
      <c r="F9" s="109"/>
      <c r="G9" s="109"/>
      <c r="H9" s="110"/>
      <c r="I9" s="103" t="s">
        <v>29</v>
      </c>
      <c r="J9" s="91"/>
      <c r="K9" s="91"/>
      <c r="L9" s="91" t="s">
        <v>30</v>
      </c>
      <c r="M9" s="91"/>
      <c r="N9" s="91"/>
      <c r="O9" s="91"/>
      <c r="P9" s="91" t="s">
        <v>31</v>
      </c>
      <c r="Q9" s="91" t="s">
        <v>32</v>
      </c>
      <c r="R9" s="93" t="s">
        <v>33</v>
      </c>
      <c r="S9" s="94"/>
      <c r="T9" s="91" t="s">
        <v>34</v>
      </c>
      <c r="U9" s="91" t="s">
        <v>35</v>
      </c>
      <c r="V9" s="101"/>
    </row>
    <row r="10" spans="1:35" ht="36.75" customHeight="1" thickBot="1">
      <c r="B10" s="111"/>
      <c r="C10" s="112"/>
      <c r="D10" s="112"/>
      <c r="E10" s="112"/>
      <c r="F10" s="112"/>
      <c r="G10" s="112"/>
      <c r="H10" s="113"/>
      <c r="I10" s="104"/>
      <c r="J10" s="92"/>
      <c r="K10" s="92"/>
      <c r="L10" s="92"/>
      <c r="M10" s="92"/>
      <c r="N10" s="92"/>
      <c r="O10" s="92"/>
      <c r="P10" s="92"/>
      <c r="Q10" s="92"/>
      <c r="R10" s="25" t="s">
        <v>36</v>
      </c>
      <c r="S10" s="26" t="s">
        <v>37</v>
      </c>
      <c r="T10" s="92"/>
      <c r="U10" s="92"/>
      <c r="V10" s="102"/>
    </row>
    <row r="11" spans="1:35" ht="87.75" customHeight="1" thickTop="1" thickBot="1">
      <c r="A11" s="27"/>
      <c r="B11" s="79" t="s">
        <v>38</v>
      </c>
      <c r="C11" s="80"/>
      <c r="D11" s="80"/>
      <c r="E11" s="80"/>
      <c r="F11" s="80"/>
      <c r="G11" s="80"/>
      <c r="H11" s="80"/>
      <c r="I11" s="90" t="s">
        <v>40</v>
      </c>
      <c r="J11" s="90"/>
      <c r="K11" s="90"/>
      <c r="L11" s="83" t="s">
        <v>41</v>
      </c>
      <c r="M11" s="83"/>
      <c r="N11" s="83"/>
      <c r="O11" s="83"/>
      <c r="P11" s="29" t="s">
        <v>42</v>
      </c>
      <c r="Q11" s="29" t="s">
        <v>43</v>
      </c>
      <c r="R11" s="29">
        <v>160.27629629629629</v>
      </c>
      <c r="S11" s="29">
        <v>94.259259259259252</v>
      </c>
      <c r="T11" s="29">
        <v>10.534000000000001</v>
      </c>
      <c r="U11" s="29">
        <f>IF(ISERROR(T11/S11),"N/A",T11/S11*100)</f>
        <v>11.175559921414539</v>
      </c>
      <c r="V11" s="30" t="s">
        <v>44</v>
      </c>
    </row>
    <row r="12" spans="1:35" ht="96" customHeight="1" thickTop="1" thickBot="1">
      <c r="A12" s="27"/>
      <c r="B12" s="81" t="s">
        <v>45</v>
      </c>
      <c r="C12" s="82"/>
      <c r="D12" s="82"/>
      <c r="E12" s="82"/>
      <c r="F12" s="82"/>
      <c r="G12" s="82"/>
      <c r="H12" s="82"/>
      <c r="I12" s="83" t="s">
        <v>46</v>
      </c>
      <c r="J12" s="83"/>
      <c r="K12" s="83"/>
      <c r="L12" s="83" t="s">
        <v>47</v>
      </c>
      <c r="M12" s="83"/>
      <c r="N12" s="83"/>
      <c r="O12" s="83"/>
      <c r="P12" s="29" t="s">
        <v>48</v>
      </c>
      <c r="Q12" s="29" t="s">
        <v>43</v>
      </c>
      <c r="R12" s="29">
        <v>15.2196</v>
      </c>
      <c r="S12" s="29">
        <v>16.038799999999998</v>
      </c>
      <c r="T12" s="29">
        <v>16.416800000000002</v>
      </c>
      <c r="U12" s="29">
        <f>IF(ISERROR(T12/S12),"N/A",T12/S12*100)</f>
        <v>102.35678479686763</v>
      </c>
      <c r="V12" s="30" t="s">
        <v>44</v>
      </c>
    </row>
    <row r="13" spans="1:35" ht="75" customHeight="1" thickTop="1" thickBot="1">
      <c r="A13" s="27"/>
      <c r="B13" s="81" t="s">
        <v>45</v>
      </c>
      <c r="C13" s="82"/>
      <c r="D13" s="82"/>
      <c r="E13" s="82"/>
      <c r="F13" s="82"/>
      <c r="G13" s="82"/>
      <c r="H13" s="82"/>
      <c r="I13" s="83" t="s">
        <v>50</v>
      </c>
      <c r="J13" s="83"/>
      <c r="K13" s="83"/>
      <c r="L13" s="83" t="s">
        <v>51</v>
      </c>
      <c r="M13" s="83"/>
      <c r="N13" s="83"/>
      <c r="O13" s="83"/>
      <c r="P13" s="29" t="s">
        <v>42</v>
      </c>
      <c r="Q13" s="29" t="s">
        <v>43</v>
      </c>
      <c r="R13" s="29">
        <v>1080260.6629629629</v>
      </c>
      <c r="S13" s="29">
        <v>246640.55185185187</v>
      </c>
      <c r="T13" s="29">
        <v>5.7412000000000001</v>
      </c>
      <c r="U13" s="29">
        <f>IF(ISERROR(T13/S13),"N/A",T13/S13*100)</f>
        <v>2.327759955487179E-3</v>
      </c>
      <c r="V13" s="30" t="s">
        <v>44</v>
      </c>
    </row>
    <row r="14" spans="1:35" ht="22.5" customHeight="1" thickTop="1" thickBot="1">
      <c r="B14" s="8" t="s">
        <v>52</v>
      </c>
      <c r="C14" s="9"/>
      <c r="D14" s="9"/>
      <c r="E14" s="9"/>
      <c r="F14" s="9"/>
      <c r="G14" s="9"/>
      <c r="H14" s="10"/>
      <c r="I14" s="10"/>
      <c r="J14" s="10"/>
      <c r="K14" s="10"/>
      <c r="L14" s="10"/>
      <c r="M14" s="10"/>
      <c r="N14" s="10"/>
      <c r="O14" s="10"/>
      <c r="P14" s="10"/>
      <c r="Q14" s="10"/>
      <c r="R14" s="10"/>
      <c r="S14" s="10"/>
      <c r="T14" s="10"/>
      <c r="U14" s="10"/>
      <c r="V14" s="11"/>
      <c r="W14" s="31"/>
    </row>
    <row r="15" spans="1:35" ht="32.25" customHeight="1" thickTop="1">
      <c r="B15" s="32"/>
      <c r="C15" s="33"/>
      <c r="D15" s="33"/>
      <c r="E15" s="33"/>
      <c r="F15" s="33"/>
      <c r="G15" s="33"/>
      <c r="H15" s="34"/>
      <c r="I15" s="34"/>
      <c r="J15" s="34"/>
      <c r="K15" s="34"/>
      <c r="L15" s="34"/>
      <c r="M15" s="34"/>
      <c r="N15" s="34"/>
      <c r="O15" s="34"/>
      <c r="P15" s="35"/>
      <c r="Q15" s="36"/>
      <c r="R15" s="24" t="s">
        <v>53</v>
      </c>
      <c r="S15" s="23" t="s">
        <v>54</v>
      </c>
      <c r="T15" s="24" t="s">
        <v>55</v>
      </c>
      <c r="U15" s="24" t="s">
        <v>56</v>
      </c>
      <c r="V15" s="84"/>
    </row>
    <row r="16" spans="1:35" ht="30" customHeight="1" thickBot="1">
      <c r="B16" s="37"/>
      <c r="C16" s="38"/>
      <c r="D16" s="38"/>
      <c r="E16" s="38"/>
      <c r="F16" s="38"/>
      <c r="G16" s="38"/>
      <c r="H16" s="39"/>
      <c r="I16" s="39"/>
      <c r="J16" s="39"/>
      <c r="K16" s="39"/>
      <c r="L16" s="39"/>
      <c r="M16" s="39"/>
      <c r="N16" s="39"/>
      <c r="O16" s="39"/>
      <c r="P16" s="40"/>
      <c r="Q16" s="41"/>
      <c r="R16" s="42" t="s">
        <v>57</v>
      </c>
      <c r="S16" s="41" t="s">
        <v>57</v>
      </c>
      <c r="T16" s="41" t="s">
        <v>57</v>
      </c>
      <c r="U16" s="41" t="s">
        <v>58</v>
      </c>
      <c r="V16" s="85"/>
    </row>
    <row r="17" spans="2:22" ht="13.5" customHeight="1" thickBot="1">
      <c r="B17" s="86" t="s">
        <v>59</v>
      </c>
      <c r="C17" s="87"/>
      <c r="D17" s="87"/>
      <c r="E17" s="43"/>
      <c r="F17" s="43"/>
      <c r="G17" s="43"/>
      <c r="H17" s="44"/>
      <c r="I17" s="44"/>
      <c r="J17" s="44"/>
      <c r="K17" s="44"/>
      <c r="L17" s="44"/>
      <c r="M17" s="44"/>
      <c r="N17" s="44"/>
      <c r="O17" s="44"/>
      <c r="P17" s="45"/>
      <c r="Q17" s="45"/>
      <c r="R17" s="46">
        <v>7631.7607749999997</v>
      </c>
      <c r="S17" s="46">
        <v>2289.5282339999999</v>
      </c>
      <c r="T17" s="46">
        <v>2289.5282339999999</v>
      </c>
      <c r="U17" s="46">
        <f>+IF(ISERR(T17/S17*100),"N/A",T17/S17*100)</f>
        <v>100</v>
      </c>
      <c r="V17" s="47"/>
    </row>
    <row r="18" spans="2:22" ht="13.5" customHeight="1" thickBot="1">
      <c r="B18" s="88" t="s">
        <v>60</v>
      </c>
      <c r="C18" s="89"/>
      <c r="D18" s="89"/>
      <c r="E18" s="48"/>
      <c r="F18" s="48"/>
      <c r="G18" s="48"/>
      <c r="H18" s="49"/>
      <c r="I18" s="49"/>
      <c r="J18" s="49"/>
      <c r="K18" s="49"/>
      <c r="L18" s="49"/>
      <c r="M18" s="49"/>
      <c r="N18" s="49"/>
      <c r="O18" s="49"/>
      <c r="P18" s="50"/>
      <c r="Q18" s="50"/>
      <c r="R18" s="46">
        <v>7631.7607749999997</v>
      </c>
      <c r="S18" s="46">
        <v>2289.5282339999999</v>
      </c>
      <c r="T18" s="46">
        <v>2289.5282339999999</v>
      </c>
      <c r="U18" s="46">
        <f>+IF(ISERR(T18/S18*100),"N/A",T18/S18*100)</f>
        <v>100</v>
      </c>
      <c r="V18" s="47"/>
    </row>
    <row r="19" spans="2:22" s="51" customFormat="1" ht="14.85" customHeight="1" thickTop="1" thickBot="1">
      <c r="B19" s="52" t="s">
        <v>61</v>
      </c>
      <c r="C19" s="53"/>
      <c r="D19" s="53"/>
      <c r="E19" s="53"/>
      <c r="F19" s="53"/>
      <c r="G19" s="53"/>
      <c r="H19" s="54"/>
      <c r="I19" s="54"/>
      <c r="J19" s="54"/>
      <c r="K19" s="54"/>
      <c r="L19" s="54"/>
      <c r="M19" s="54"/>
      <c r="N19" s="54"/>
      <c r="O19" s="54"/>
      <c r="P19" s="54"/>
      <c r="Q19" s="54"/>
      <c r="R19" s="54"/>
      <c r="S19" s="54"/>
      <c r="T19" s="54"/>
      <c r="U19" s="54"/>
      <c r="V19" s="55"/>
    </row>
    <row r="20" spans="2:22" ht="44.25" customHeight="1" thickTop="1">
      <c r="B20" s="73" t="s">
        <v>62</v>
      </c>
      <c r="C20" s="74"/>
      <c r="D20" s="74"/>
      <c r="E20" s="74"/>
      <c r="F20" s="74"/>
      <c r="G20" s="74"/>
      <c r="H20" s="74"/>
      <c r="I20" s="74"/>
      <c r="J20" s="74"/>
      <c r="K20" s="74"/>
      <c r="L20" s="74"/>
      <c r="M20" s="74"/>
      <c r="N20" s="74"/>
      <c r="O20" s="74"/>
      <c r="P20" s="74"/>
      <c r="Q20" s="74"/>
      <c r="R20" s="74"/>
      <c r="S20" s="74"/>
      <c r="T20" s="74"/>
      <c r="U20" s="74"/>
      <c r="V20" s="75"/>
    </row>
    <row r="21" spans="2:22" ht="34.5" customHeight="1">
      <c r="B21" s="76" t="s">
        <v>63</v>
      </c>
      <c r="C21" s="77"/>
      <c r="D21" s="77"/>
      <c r="E21" s="77"/>
      <c r="F21" s="77"/>
      <c r="G21" s="77"/>
      <c r="H21" s="77"/>
      <c r="I21" s="77"/>
      <c r="J21" s="77"/>
      <c r="K21" s="77"/>
      <c r="L21" s="77"/>
      <c r="M21" s="77"/>
      <c r="N21" s="77"/>
      <c r="O21" s="77"/>
      <c r="P21" s="77"/>
      <c r="Q21" s="77"/>
      <c r="R21" s="77"/>
      <c r="S21" s="77"/>
      <c r="T21" s="77"/>
      <c r="U21" s="77"/>
      <c r="V21" s="78"/>
    </row>
    <row r="22" spans="2:22" ht="34.5" customHeight="1">
      <c r="B22" s="76" t="s">
        <v>64</v>
      </c>
      <c r="C22" s="77"/>
      <c r="D22" s="77"/>
      <c r="E22" s="77"/>
      <c r="F22" s="77"/>
      <c r="G22" s="77"/>
      <c r="H22" s="77"/>
      <c r="I22" s="77"/>
      <c r="J22" s="77"/>
      <c r="K22" s="77"/>
      <c r="L22" s="77"/>
      <c r="M22" s="77"/>
      <c r="N22" s="77"/>
      <c r="O22" s="77"/>
      <c r="P22" s="77"/>
      <c r="Q22" s="77"/>
      <c r="R22" s="77"/>
      <c r="S22" s="77"/>
      <c r="T22" s="77"/>
      <c r="U22" s="77"/>
      <c r="V22" s="78"/>
    </row>
    <row r="23" spans="2:22" ht="34.5" customHeight="1">
      <c r="B23" s="76" t="s">
        <v>65</v>
      </c>
      <c r="C23" s="77"/>
      <c r="D23" s="77"/>
      <c r="E23" s="77"/>
      <c r="F23" s="77"/>
      <c r="G23" s="77"/>
      <c r="H23" s="77"/>
      <c r="I23" s="77"/>
      <c r="J23" s="77"/>
      <c r="K23" s="77"/>
      <c r="L23" s="77"/>
      <c r="M23" s="77"/>
      <c r="N23" s="77"/>
      <c r="O23" s="77"/>
      <c r="P23" s="77"/>
      <c r="Q23" s="77"/>
      <c r="R23" s="77"/>
      <c r="S23" s="77"/>
      <c r="T23" s="77"/>
      <c r="U23" s="77"/>
      <c r="V23" s="78"/>
    </row>
  </sheetData>
  <mergeCells count="37">
    <mergeCell ref="B5:V5"/>
    <mergeCell ref="B1:L1"/>
    <mergeCell ref="D4:H4"/>
    <mergeCell ref="L4:O4"/>
    <mergeCell ref="Q4:R4"/>
    <mergeCell ref="T4:V4"/>
    <mergeCell ref="U9:U10"/>
    <mergeCell ref="C6:G6"/>
    <mergeCell ref="K6:M6"/>
    <mergeCell ref="P6:Q6"/>
    <mergeCell ref="T6:V6"/>
    <mergeCell ref="I8:S8"/>
    <mergeCell ref="T8:U8"/>
    <mergeCell ref="V8:V10"/>
    <mergeCell ref="I9:K10"/>
    <mergeCell ref="B8:H10"/>
    <mergeCell ref="L9:O10"/>
    <mergeCell ref="P9:P10"/>
    <mergeCell ref="Q9:Q10"/>
    <mergeCell ref="R9:S9"/>
    <mergeCell ref="T9:T10"/>
    <mergeCell ref="B20:V20"/>
    <mergeCell ref="B21:V21"/>
    <mergeCell ref="B22:V22"/>
    <mergeCell ref="B23:V23"/>
    <mergeCell ref="B11:H11"/>
    <mergeCell ref="B12:H12"/>
    <mergeCell ref="B13:H13"/>
    <mergeCell ref="I13:K13"/>
    <mergeCell ref="L13:O13"/>
    <mergeCell ref="V15:V16"/>
    <mergeCell ref="B17:D17"/>
    <mergeCell ref="B18:D18"/>
    <mergeCell ref="I11:K11"/>
    <mergeCell ref="L11:O11"/>
    <mergeCell ref="I12:K12"/>
    <mergeCell ref="L12:O12"/>
  </mergeCells>
  <printOptions horizontalCentered="1"/>
  <pageMargins left="0.78740157480314965" right="0.78740157480314965" top="0.98425196850393704" bottom="0.98425196850393704" header="0" footer="0.39370078740157483"/>
  <pageSetup scale="62"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100</v>
      </c>
      <c r="S11" s="29">
        <v>25</v>
      </c>
      <c r="T11" s="29">
        <v>16.79</v>
      </c>
      <c r="U11" s="29">
        <f>IF(ISERROR(T11/S11),"N/A",T11/S11*100)</f>
        <v>67.16</v>
      </c>
      <c r="V11" s="30" t="s">
        <v>44</v>
      </c>
    </row>
    <row r="12" spans="1:35" ht="18.75" customHeight="1" thickTop="1" thickBot="1">
      <c r="A12" s="27"/>
      <c r="B12" s="134" t="s">
        <v>163</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100</v>
      </c>
      <c r="S13" s="68">
        <v>25</v>
      </c>
      <c r="T13" s="68">
        <v>16.79</v>
      </c>
      <c r="U13" s="68">
        <f>IF(ISERROR(T13/S13),"N/A",T13/S13*100)</f>
        <v>67.16</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18</v>
      </c>
      <c r="S14" s="29">
        <v>18</v>
      </c>
      <c r="T14" s="29">
        <v>17.23</v>
      </c>
      <c r="U14" s="29">
        <f>IF(ISERROR(T14/S14),"N/A",T14/S14*100)</f>
        <v>95.722222222222214</v>
      </c>
      <c r="V14" s="30" t="s">
        <v>44</v>
      </c>
    </row>
    <row r="15" spans="1:35" ht="18.75" customHeight="1" thickTop="1" thickBot="1">
      <c r="A15" s="27"/>
      <c r="B15" s="134" t="s">
        <v>163</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18</v>
      </c>
      <c r="S16" s="68">
        <v>18</v>
      </c>
      <c r="T16" s="68">
        <v>17.23</v>
      </c>
      <c r="U16" s="68">
        <f>IF(ISERROR(T16/S16),"N/A",T16/S16*100)</f>
        <v>95.722222222222214</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100</v>
      </c>
      <c r="S17" s="29">
        <v>25</v>
      </c>
      <c r="T17" s="29">
        <v>0</v>
      </c>
      <c r="U17" s="29">
        <f>IF(ISERROR(T17/S17),"N/A",T17/S17*100)</f>
        <v>0</v>
      </c>
      <c r="V17" s="30" t="s">
        <v>44</v>
      </c>
    </row>
    <row r="18" spans="1:22" ht="18.75" customHeight="1" thickTop="1" thickBot="1">
      <c r="A18" s="27"/>
      <c r="B18" s="134" t="s">
        <v>163</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100</v>
      </c>
      <c r="S19" s="68">
        <v>25</v>
      </c>
      <c r="T19" s="68">
        <v>0</v>
      </c>
      <c r="U19" s="68">
        <f>IF(ISERROR(T19/S19),"N/A",T19/S19*100)</f>
        <v>0</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164</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165</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166</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0</v>
      </c>
      <c r="S11" s="29">
        <v>0</v>
      </c>
      <c r="T11" s="29">
        <v>0</v>
      </c>
      <c r="U11" s="29" t="str">
        <f>IF(ISERROR(T11/S11),"N/A",T11/S11*100)</f>
        <v>N/A</v>
      </c>
      <c r="V11" s="30" t="s">
        <v>44</v>
      </c>
    </row>
    <row r="12" spans="1:35" ht="18.75" customHeight="1" thickTop="1" thickBot="1">
      <c r="A12" s="27"/>
      <c r="B12" s="134" t="s">
        <v>167</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0</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19</v>
      </c>
      <c r="S14" s="29">
        <v>19</v>
      </c>
      <c r="T14" s="29">
        <v>19</v>
      </c>
      <c r="U14" s="29">
        <f>IF(ISERROR(T14/S14),"N/A",T14/S14*100)</f>
        <v>100</v>
      </c>
      <c r="V14" s="30" t="s">
        <v>44</v>
      </c>
    </row>
    <row r="15" spans="1:35" ht="18.75" customHeight="1" thickTop="1" thickBot="1">
      <c r="A15" s="27"/>
      <c r="B15" s="134" t="s">
        <v>167</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19</v>
      </c>
      <c r="S16" s="68">
        <v>19</v>
      </c>
      <c r="T16" s="68">
        <v>19</v>
      </c>
      <c r="U16" s="68">
        <f>IF(ISERROR(T16/S16),"N/A",T16/S16*100)</f>
        <v>100</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0</v>
      </c>
      <c r="S17" s="29">
        <v>0</v>
      </c>
      <c r="T17" s="29">
        <v>0</v>
      </c>
      <c r="U17" s="29" t="str">
        <f>IF(ISERROR(T17/S17),"N/A",T17/S17*100)</f>
        <v>N/A</v>
      </c>
      <c r="V17" s="30" t="s">
        <v>44</v>
      </c>
    </row>
    <row r="18" spans="1:22" ht="18.75" customHeight="1" thickTop="1" thickBot="1">
      <c r="A18" s="27"/>
      <c r="B18" s="134" t="s">
        <v>167</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0</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168</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169</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170</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sheetPr>
    <tabColor indexed="11"/>
    <pageSetUpPr fitToPage="1"/>
  </sheetPr>
  <dimension ref="A1:AI23"/>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30</v>
      </c>
      <c r="S11" s="29">
        <v>0</v>
      </c>
      <c r="T11" s="29" t="s">
        <v>130</v>
      </c>
      <c r="U11" s="29" t="str">
        <f>IF(ISERROR(T11/S11),"N/A",T11/S11*100)</f>
        <v>N/A</v>
      </c>
      <c r="V11" s="30" t="s">
        <v>44</v>
      </c>
    </row>
    <row r="12" spans="1:35" ht="18.75" customHeight="1" thickTop="1" thickBot="1">
      <c r="A12" s="27"/>
      <c r="B12" s="134" t="s">
        <v>171</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30</v>
      </c>
      <c r="S13" s="68">
        <v>0</v>
      </c>
      <c r="T13" s="68" t="s">
        <v>49</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t="s">
        <v>130</v>
      </c>
      <c r="S14" s="29" t="s">
        <v>130</v>
      </c>
      <c r="T14" s="29" t="s">
        <v>130</v>
      </c>
      <c r="U14" s="29" t="str">
        <f>IF(ISERROR(T14/S14),"N/A",T14/S14*100)</f>
        <v>N/A</v>
      </c>
      <c r="V14" s="30" t="s">
        <v>44</v>
      </c>
    </row>
    <row r="15" spans="1:35" ht="18.75" customHeight="1" thickTop="1" thickBot="1">
      <c r="A15" s="27"/>
      <c r="B15" s="134" t="s">
        <v>172</v>
      </c>
      <c r="C15" s="125"/>
      <c r="D15" s="125"/>
      <c r="E15" s="125"/>
      <c r="F15" s="125"/>
      <c r="G15" s="125"/>
      <c r="H15" s="125"/>
      <c r="I15" s="125"/>
      <c r="J15" s="125"/>
      <c r="K15" s="125"/>
      <c r="L15" s="125"/>
      <c r="M15" s="125"/>
      <c r="N15" s="125"/>
      <c r="O15" s="125"/>
      <c r="P15" s="125"/>
      <c r="Q15" s="125"/>
      <c r="R15" s="125"/>
      <c r="S15" s="125"/>
      <c r="T15" s="125"/>
      <c r="U15" s="125"/>
      <c r="V15" s="126"/>
    </row>
    <row r="16" spans="1:35" ht="75" customHeight="1" thickTop="1" thickBot="1">
      <c r="A16" s="27"/>
      <c r="B16" s="28" t="s">
        <v>45</v>
      </c>
      <c r="C16" s="83" t="s">
        <v>49</v>
      </c>
      <c r="D16" s="83"/>
      <c r="E16" s="83"/>
      <c r="F16" s="83"/>
      <c r="G16" s="83"/>
      <c r="H16" s="83"/>
      <c r="I16" s="83" t="s">
        <v>50</v>
      </c>
      <c r="J16" s="83"/>
      <c r="K16" s="83"/>
      <c r="L16" s="83" t="s">
        <v>51</v>
      </c>
      <c r="M16" s="83"/>
      <c r="N16" s="83"/>
      <c r="O16" s="83"/>
      <c r="P16" s="29" t="s">
        <v>42</v>
      </c>
      <c r="Q16" s="29" t="s">
        <v>43</v>
      </c>
      <c r="R16" s="29">
        <v>40</v>
      </c>
      <c r="S16" s="29">
        <v>0</v>
      </c>
      <c r="T16" s="29" t="s">
        <v>130</v>
      </c>
      <c r="U16" s="29" t="str">
        <f>IF(ISERROR(T16/S16),"N/A",T16/S16*100)</f>
        <v>N/A</v>
      </c>
      <c r="V16" s="30" t="s">
        <v>44</v>
      </c>
    </row>
    <row r="17" spans="1:22" ht="18.75" customHeight="1" thickTop="1" thickBot="1">
      <c r="A17" s="27"/>
      <c r="B17" s="134" t="s">
        <v>171</v>
      </c>
      <c r="C17" s="125"/>
      <c r="D17" s="125"/>
      <c r="E17" s="125"/>
      <c r="F17" s="125"/>
      <c r="G17" s="125"/>
      <c r="H17" s="125"/>
      <c r="I17" s="125"/>
      <c r="J17" s="125"/>
      <c r="K17" s="125"/>
      <c r="L17" s="125"/>
      <c r="M17" s="125"/>
      <c r="N17" s="125"/>
      <c r="O17" s="125"/>
      <c r="P17" s="125"/>
      <c r="Q17" s="125"/>
      <c r="R17" s="125"/>
      <c r="S17" s="125"/>
      <c r="T17" s="125"/>
      <c r="U17" s="125"/>
      <c r="V17" s="126"/>
    </row>
    <row r="18" spans="1:22" s="62" customFormat="1" ht="18" customHeight="1" thickBot="1">
      <c r="A18" s="63"/>
      <c r="B18" s="64" t="s">
        <v>49</v>
      </c>
      <c r="C18" s="64"/>
      <c r="D18" s="65"/>
      <c r="E18" s="64"/>
      <c r="F18" s="64"/>
      <c r="G18" s="64"/>
      <c r="H18" s="64"/>
      <c r="I18" s="66"/>
      <c r="J18" s="57"/>
      <c r="K18" s="66"/>
      <c r="L18" s="57"/>
      <c r="M18" s="66"/>
      <c r="N18" s="57"/>
      <c r="O18" s="66"/>
      <c r="P18" s="57"/>
      <c r="Q18" s="67"/>
      <c r="R18" s="68">
        <v>40</v>
      </c>
      <c r="S18" s="68">
        <v>0</v>
      </c>
      <c r="T18" s="68" t="s">
        <v>49</v>
      </c>
      <c r="U18" s="68" t="str">
        <f>IF(ISERROR(T18/S18),"N/A",T18/S18*100)</f>
        <v>N/A</v>
      </c>
      <c r="V18" s="64" t="s">
        <v>97</v>
      </c>
    </row>
    <row r="19" spans="1:22" s="51" customFormat="1" ht="14.85" customHeight="1" thickTop="1" thickBot="1">
      <c r="B19" s="52" t="s">
        <v>61</v>
      </c>
      <c r="C19" s="53"/>
      <c r="D19" s="53"/>
      <c r="E19" s="53"/>
      <c r="F19" s="53"/>
      <c r="G19" s="53"/>
      <c r="H19" s="54"/>
      <c r="I19" s="54"/>
      <c r="J19" s="54"/>
      <c r="K19" s="54"/>
      <c r="L19" s="54"/>
      <c r="M19" s="54"/>
      <c r="N19" s="54"/>
      <c r="O19" s="54"/>
      <c r="P19" s="54"/>
      <c r="Q19" s="54"/>
      <c r="R19" s="54"/>
      <c r="S19" s="54"/>
      <c r="T19" s="54"/>
      <c r="U19" s="54"/>
      <c r="V19" s="55"/>
    </row>
    <row r="20" spans="1:22" ht="44.25" customHeight="1" thickTop="1">
      <c r="B20" s="73" t="s">
        <v>62</v>
      </c>
      <c r="C20" s="74"/>
      <c r="D20" s="74"/>
      <c r="E20" s="74"/>
      <c r="F20" s="74"/>
      <c r="G20" s="74"/>
      <c r="H20" s="74"/>
      <c r="I20" s="74"/>
      <c r="J20" s="74"/>
      <c r="K20" s="74"/>
      <c r="L20" s="74"/>
      <c r="M20" s="74"/>
      <c r="N20" s="74"/>
      <c r="O20" s="74"/>
      <c r="P20" s="74"/>
      <c r="Q20" s="74"/>
      <c r="R20" s="74"/>
      <c r="S20" s="74"/>
      <c r="T20" s="74"/>
      <c r="U20" s="74"/>
      <c r="V20" s="75"/>
    </row>
    <row r="21" spans="1:22" ht="34.5" customHeight="1">
      <c r="B21" s="76" t="s">
        <v>173</v>
      </c>
      <c r="C21" s="77"/>
      <c r="D21" s="77"/>
      <c r="E21" s="77"/>
      <c r="F21" s="77"/>
      <c r="G21" s="77"/>
      <c r="H21" s="77"/>
      <c r="I21" s="77"/>
      <c r="J21" s="77"/>
      <c r="K21" s="77"/>
      <c r="L21" s="77"/>
      <c r="M21" s="77"/>
      <c r="N21" s="77"/>
      <c r="O21" s="77"/>
      <c r="P21" s="77"/>
      <c r="Q21" s="77"/>
      <c r="R21" s="77"/>
      <c r="S21" s="77"/>
      <c r="T21" s="77"/>
      <c r="U21" s="77"/>
      <c r="V21" s="78"/>
    </row>
    <row r="22" spans="1:22" ht="34.5" customHeight="1">
      <c r="B22" s="76" t="s">
        <v>133</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174</v>
      </c>
      <c r="C23" s="77"/>
      <c r="D23" s="77"/>
      <c r="E23" s="77"/>
      <c r="F23" s="77"/>
      <c r="G23" s="77"/>
      <c r="H23" s="77"/>
      <c r="I23" s="77"/>
      <c r="J23" s="77"/>
      <c r="K23" s="77"/>
      <c r="L23" s="77"/>
      <c r="M23" s="77"/>
      <c r="N23" s="77"/>
      <c r="O23" s="77"/>
      <c r="P23" s="77"/>
      <c r="Q23" s="77"/>
      <c r="R23" s="77"/>
      <c r="S23" s="77"/>
      <c r="T23" s="77"/>
      <c r="U23" s="77"/>
      <c r="V23"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1:V21"/>
    <mergeCell ref="B22:V22"/>
    <mergeCell ref="B23:V23"/>
    <mergeCell ref="B15:V15"/>
    <mergeCell ref="C16:H16"/>
    <mergeCell ref="I16:K16"/>
    <mergeCell ref="L16:O16"/>
    <mergeCell ref="B17:V17"/>
    <mergeCell ref="B20:V20"/>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100</v>
      </c>
      <c r="S11" s="29">
        <v>0</v>
      </c>
      <c r="T11" s="29" t="s">
        <v>130</v>
      </c>
      <c r="U11" s="29" t="str">
        <f>IF(ISERROR(T11/S11),"N/A",T11/S11*100)</f>
        <v>N/A</v>
      </c>
      <c r="V11" s="30" t="s">
        <v>44</v>
      </c>
    </row>
    <row r="12" spans="1:35" ht="18.75" customHeight="1" thickTop="1" thickBot="1">
      <c r="A12" s="27"/>
      <c r="B12" s="134" t="s">
        <v>175</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100</v>
      </c>
      <c r="S13" s="68">
        <v>0</v>
      </c>
      <c r="T13" s="68" t="s">
        <v>49</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10</v>
      </c>
      <c r="S14" s="29">
        <v>20</v>
      </c>
      <c r="T14" s="29">
        <v>9.58</v>
      </c>
      <c r="U14" s="29">
        <f>IF(ISERROR(T14/S14),"N/A",T14/S14*100)</f>
        <v>47.9</v>
      </c>
      <c r="V14" s="30" t="s">
        <v>44</v>
      </c>
    </row>
    <row r="15" spans="1:35" ht="18.75" customHeight="1" thickTop="1" thickBot="1">
      <c r="A15" s="27"/>
      <c r="B15" s="134" t="s">
        <v>175</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10</v>
      </c>
      <c r="S16" s="68">
        <v>20</v>
      </c>
      <c r="T16" s="68">
        <v>9.58</v>
      </c>
      <c r="U16" s="68">
        <f>IF(ISERROR(T16/S16),"N/A",T16/S16*100)</f>
        <v>47.9</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100</v>
      </c>
      <c r="S17" s="29">
        <v>0</v>
      </c>
      <c r="T17" s="29" t="s">
        <v>130</v>
      </c>
      <c r="U17" s="29" t="str">
        <f>IF(ISERROR(T17/S17),"N/A",T17/S17*100)</f>
        <v>N/A</v>
      </c>
      <c r="V17" s="30" t="s">
        <v>44</v>
      </c>
    </row>
    <row r="18" spans="1:22" ht="18.75" customHeight="1" thickTop="1" thickBot="1">
      <c r="A18" s="27"/>
      <c r="B18" s="134" t="s">
        <v>175</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100</v>
      </c>
      <c r="S19" s="68">
        <v>0</v>
      </c>
      <c r="T19" s="68" t="s">
        <v>49</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176</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177</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178</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664</v>
      </c>
      <c r="S11" s="29">
        <v>664</v>
      </c>
      <c r="T11" s="29">
        <v>0</v>
      </c>
      <c r="U11" s="29">
        <f>IF(ISERROR(T11/S11),"N/A",T11/S11*100)</f>
        <v>0</v>
      </c>
      <c r="V11" s="30" t="s">
        <v>44</v>
      </c>
    </row>
    <row r="12" spans="1:35" ht="18.75" customHeight="1" thickTop="1" thickBot="1">
      <c r="A12" s="27"/>
      <c r="B12" s="134" t="s">
        <v>179</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664</v>
      </c>
      <c r="S13" s="68">
        <v>664</v>
      </c>
      <c r="T13" s="68">
        <v>0</v>
      </c>
      <c r="U13" s="68">
        <f>IF(ISERROR(T13/S13),"N/A",T13/S13*100)</f>
        <v>0</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14</v>
      </c>
      <c r="S14" s="29">
        <v>14</v>
      </c>
      <c r="T14" s="29">
        <v>12.75</v>
      </c>
      <c r="U14" s="29">
        <f>IF(ISERROR(T14/S14),"N/A",T14/S14*100)</f>
        <v>91.071428571428569</v>
      </c>
      <c r="V14" s="30" t="s">
        <v>44</v>
      </c>
    </row>
    <row r="15" spans="1:35" ht="18.75" customHeight="1" thickTop="1" thickBot="1">
      <c r="A15" s="27"/>
      <c r="B15" s="134" t="s">
        <v>179</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14</v>
      </c>
      <c r="S16" s="68">
        <v>14</v>
      </c>
      <c r="T16" s="68">
        <v>12.75</v>
      </c>
      <c r="U16" s="68">
        <f>IF(ISERROR(T16/S16),"N/A",T16/S16*100)</f>
        <v>91.071428571428569</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4158120</v>
      </c>
      <c r="S17" s="29">
        <v>4158120</v>
      </c>
      <c r="T17" s="29">
        <v>0</v>
      </c>
      <c r="U17" s="29">
        <f>IF(ISERROR(T17/S17),"N/A",T17/S17*100)</f>
        <v>0</v>
      </c>
      <c r="V17" s="30" t="s">
        <v>44</v>
      </c>
    </row>
    <row r="18" spans="1:22" ht="18.75" customHeight="1" thickTop="1" thickBot="1">
      <c r="A18" s="27"/>
      <c r="B18" s="134" t="s">
        <v>179</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4158120</v>
      </c>
      <c r="S19" s="68">
        <v>4158120</v>
      </c>
      <c r="T19" s="68">
        <v>0</v>
      </c>
      <c r="U19" s="68">
        <f>IF(ISERROR(T19/S19),"N/A",T19/S19*100)</f>
        <v>0</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180</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181</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182</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5.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0</v>
      </c>
      <c r="S11" s="29">
        <v>0</v>
      </c>
      <c r="T11" s="29">
        <v>0</v>
      </c>
      <c r="U11" s="29" t="str">
        <f>IF(ISERROR(T11/S11),"N/A",T11/S11*100)</f>
        <v>N/A</v>
      </c>
      <c r="V11" s="30" t="s">
        <v>44</v>
      </c>
    </row>
    <row r="12" spans="1:35" ht="18.75" customHeight="1" thickTop="1" thickBot="1">
      <c r="A12" s="27"/>
      <c r="B12" s="134" t="s">
        <v>183</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0</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16</v>
      </c>
      <c r="S14" s="29">
        <v>16</v>
      </c>
      <c r="T14" s="29">
        <v>32.31</v>
      </c>
      <c r="U14" s="29">
        <f>IF(ISERROR(T14/S14),"N/A",T14/S14*100)</f>
        <v>201.9375</v>
      </c>
      <c r="V14" s="30" t="s">
        <v>44</v>
      </c>
    </row>
    <row r="15" spans="1:35" ht="18.75" customHeight="1" thickTop="1" thickBot="1">
      <c r="A15" s="27"/>
      <c r="B15" s="134" t="s">
        <v>183</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16</v>
      </c>
      <c r="S16" s="68">
        <v>16</v>
      </c>
      <c r="T16" s="68">
        <v>32.31</v>
      </c>
      <c r="U16" s="68">
        <f>IF(ISERROR(T16/S16),"N/A",T16/S16*100)</f>
        <v>201.9375</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0</v>
      </c>
      <c r="S17" s="29">
        <v>0</v>
      </c>
      <c r="T17" s="29">
        <v>0</v>
      </c>
      <c r="U17" s="29" t="str">
        <f>IF(ISERROR(T17/S17),"N/A",T17/S17*100)</f>
        <v>N/A</v>
      </c>
      <c r="V17" s="30" t="s">
        <v>44</v>
      </c>
    </row>
    <row r="18" spans="1:22" ht="18.75" customHeight="1" thickTop="1" thickBot="1">
      <c r="A18" s="27"/>
      <c r="B18" s="134" t="s">
        <v>183</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0</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184</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185</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186</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6.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285</v>
      </c>
      <c r="S11" s="29">
        <v>0</v>
      </c>
      <c r="T11" s="29">
        <v>0</v>
      </c>
      <c r="U11" s="29" t="str">
        <f>IF(ISERROR(T11/S11),"N/A",T11/S11*100)</f>
        <v>N/A</v>
      </c>
      <c r="V11" s="30" t="s">
        <v>44</v>
      </c>
    </row>
    <row r="12" spans="1:35" ht="18.75" customHeight="1" thickTop="1" thickBot="1">
      <c r="A12" s="27"/>
      <c r="B12" s="134" t="s">
        <v>187</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285</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12.55</v>
      </c>
      <c r="S14" s="29">
        <v>13.25</v>
      </c>
      <c r="T14" s="29">
        <v>13.25</v>
      </c>
      <c r="U14" s="29">
        <f>IF(ISERROR(T14/S14),"N/A",T14/S14*100)</f>
        <v>100</v>
      </c>
      <c r="V14" s="30" t="s">
        <v>44</v>
      </c>
    </row>
    <row r="15" spans="1:35" ht="18.75" customHeight="1" thickTop="1" thickBot="1">
      <c r="A15" s="27"/>
      <c r="B15" s="134" t="s">
        <v>187</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12.55</v>
      </c>
      <c r="S16" s="68">
        <v>13.25</v>
      </c>
      <c r="T16" s="68">
        <v>13.25</v>
      </c>
      <c r="U16" s="68">
        <f>IF(ISERROR(T16/S16),"N/A",T16/S16*100)</f>
        <v>100</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1953</v>
      </c>
      <c r="S17" s="29">
        <v>0</v>
      </c>
      <c r="T17" s="29">
        <v>0</v>
      </c>
      <c r="U17" s="29" t="str">
        <f>IF(ISERROR(T17/S17),"N/A",T17/S17*100)</f>
        <v>N/A</v>
      </c>
      <c r="V17" s="30" t="s">
        <v>44</v>
      </c>
    </row>
    <row r="18" spans="1:22" ht="18.75" customHeight="1" thickTop="1" thickBot="1">
      <c r="A18" s="27"/>
      <c r="B18" s="134" t="s">
        <v>187</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1953</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188</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189</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190</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7.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100</v>
      </c>
      <c r="S11" s="29">
        <v>25</v>
      </c>
      <c r="T11" s="29">
        <v>66</v>
      </c>
      <c r="U11" s="29">
        <f>IF(ISERROR(T11/S11),"N/A",T11/S11*100)</f>
        <v>264</v>
      </c>
      <c r="V11" s="30" t="s">
        <v>44</v>
      </c>
    </row>
    <row r="12" spans="1:35" ht="18.75" customHeight="1" thickTop="1" thickBot="1">
      <c r="A12" s="27"/>
      <c r="B12" s="134" t="s">
        <v>191</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100</v>
      </c>
      <c r="S13" s="68">
        <v>25</v>
      </c>
      <c r="T13" s="68">
        <v>66</v>
      </c>
      <c r="U13" s="68">
        <f>IF(ISERROR(T13/S13),"N/A",T13/S13*100)</f>
        <v>264</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18</v>
      </c>
      <c r="S14" s="29">
        <v>18</v>
      </c>
      <c r="T14" s="29">
        <v>18.2</v>
      </c>
      <c r="U14" s="29">
        <f>IF(ISERROR(T14/S14),"N/A",T14/S14*100)</f>
        <v>101.11111111111111</v>
      </c>
      <c r="V14" s="30" t="s">
        <v>44</v>
      </c>
    </row>
    <row r="15" spans="1:35" ht="18.75" customHeight="1" thickTop="1" thickBot="1">
      <c r="A15" s="27"/>
      <c r="B15" s="134" t="s">
        <v>191</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18</v>
      </c>
      <c r="S16" s="68">
        <v>18</v>
      </c>
      <c r="T16" s="68">
        <v>18.2</v>
      </c>
      <c r="U16" s="68">
        <f>IF(ISERROR(T16/S16),"N/A",T16/S16*100)</f>
        <v>101.11111111111111</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100</v>
      </c>
      <c r="S17" s="29">
        <v>0</v>
      </c>
      <c r="T17" s="29">
        <v>0</v>
      </c>
      <c r="U17" s="29" t="str">
        <f>IF(ISERROR(T17/S17),"N/A",T17/S17*100)</f>
        <v>N/A</v>
      </c>
      <c r="V17" s="30" t="s">
        <v>44</v>
      </c>
    </row>
    <row r="18" spans="1:22" ht="18.75" customHeight="1" thickTop="1" thickBot="1">
      <c r="A18" s="27"/>
      <c r="B18" s="134" t="s">
        <v>191</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100</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192</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193</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194</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8.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492</v>
      </c>
      <c r="S11" s="29">
        <v>123</v>
      </c>
      <c r="T11" s="29">
        <v>0</v>
      </c>
      <c r="U11" s="29">
        <f>IF(ISERROR(T11/S11),"N/A",T11/S11*100)</f>
        <v>0</v>
      </c>
      <c r="V11" s="30" t="s">
        <v>44</v>
      </c>
    </row>
    <row r="12" spans="1:35" ht="18.75" customHeight="1" thickTop="1" thickBot="1">
      <c r="A12" s="27"/>
      <c r="B12" s="134" t="s">
        <v>195</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492</v>
      </c>
      <c r="S13" s="68">
        <v>123</v>
      </c>
      <c r="T13" s="68">
        <v>0</v>
      </c>
      <c r="U13" s="68">
        <f>IF(ISERROR(T13/S13),"N/A",T13/S13*100)</f>
        <v>0</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10</v>
      </c>
      <c r="S14" s="29">
        <v>10</v>
      </c>
      <c r="T14" s="29">
        <v>22.8</v>
      </c>
      <c r="U14" s="29">
        <f>IF(ISERROR(T14/S14),"N/A",T14/S14*100)</f>
        <v>228.00000000000003</v>
      </c>
      <c r="V14" s="30" t="s">
        <v>44</v>
      </c>
    </row>
    <row r="15" spans="1:35" ht="18.75" customHeight="1" thickTop="1" thickBot="1">
      <c r="A15" s="27"/>
      <c r="B15" s="134" t="s">
        <v>195</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10</v>
      </c>
      <c r="S16" s="68">
        <v>10</v>
      </c>
      <c r="T16" s="68">
        <v>22.8</v>
      </c>
      <c r="U16" s="68">
        <f>IF(ISERROR(T16/S16),"N/A",T16/S16*100)</f>
        <v>228.00000000000003</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4371</v>
      </c>
      <c r="S17" s="29">
        <v>1092</v>
      </c>
      <c r="T17" s="29">
        <v>0</v>
      </c>
      <c r="U17" s="29">
        <f>IF(ISERROR(T17/S17),"N/A",T17/S17*100)</f>
        <v>0</v>
      </c>
      <c r="V17" s="30" t="s">
        <v>44</v>
      </c>
    </row>
    <row r="18" spans="1:22" ht="18.75" customHeight="1" thickTop="1" thickBot="1">
      <c r="A18" s="27"/>
      <c r="B18" s="134" t="s">
        <v>195</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4371</v>
      </c>
      <c r="S19" s="68">
        <v>1092</v>
      </c>
      <c r="T19" s="68">
        <v>0</v>
      </c>
      <c r="U19" s="68">
        <f>IF(ISERROR(T19/S19),"N/A",T19/S19*100)</f>
        <v>0</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196</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197</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198</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9.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25</v>
      </c>
      <c r="S11" s="29">
        <v>25</v>
      </c>
      <c r="T11" s="29">
        <v>0</v>
      </c>
      <c r="U11" s="29">
        <f>IF(ISERROR(T11/S11),"N/A",T11/S11*100)</f>
        <v>0</v>
      </c>
      <c r="V11" s="30" t="s">
        <v>44</v>
      </c>
    </row>
    <row r="12" spans="1:35" ht="18.75" customHeight="1" thickTop="1" thickBot="1">
      <c r="A12" s="27"/>
      <c r="B12" s="134" t="s">
        <v>199</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25</v>
      </c>
      <c r="S13" s="68">
        <v>25</v>
      </c>
      <c r="T13" s="68">
        <v>0</v>
      </c>
      <c r="U13" s="68">
        <f>IF(ISERROR(T13/S13),"N/A",T13/S13*100)</f>
        <v>0</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8.3000000000000007</v>
      </c>
      <c r="S14" s="29">
        <v>8.32</v>
      </c>
      <c r="T14" s="29">
        <v>8.3000000000000007</v>
      </c>
      <c r="U14" s="29">
        <f>IF(ISERROR(T14/S14),"N/A",T14/S14*100)</f>
        <v>99.759615384615387</v>
      </c>
      <c r="V14" s="30" t="s">
        <v>44</v>
      </c>
    </row>
    <row r="15" spans="1:35" ht="18.75" customHeight="1" thickTop="1" thickBot="1">
      <c r="A15" s="27"/>
      <c r="B15" s="134" t="s">
        <v>199</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8.3000000000000007</v>
      </c>
      <c r="S16" s="68">
        <v>8.32</v>
      </c>
      <c r="T16" s="68">
        <v>8.3000000000000007</v>
      </c>
      <c r="U16" s="68">
        <f>IF(ISERROR(T16/S16),"N/A",T16/S16*100)</f>
        <v>99.759615384615387</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25</v>
      </c>
      <c r="S17" s="29">
        <v>25</v>
      </c>
      <c r="T17" s="29">
        <v>0</v>
      </c>
      <c r="U17" s="29">
        <f>IF(ISERROR(T17/S17),"N/A",T17/S17*100)</f>
        <v>0</v>
      </c>
      <c r="V17" s="30" t="s">
        <v>44</v>
      </c>
    </row>
    <row r="18" spans="1:22" ht="18.75" customHeight="1" thickTop="1" thickBot="1">
      <c r="A18" s="27"/>
      <c r="B18" s="134" t="s">
        <v>199</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25</v>
      </c>
      <c r="S19" s="68">
        <v>25</v>
      </c>
      <c r="T19" s="68">
        <v>0</v>
      </c>
      <c r="U19" s="68">
        <f>IF(ISERROR(T19/S19),"N/A",T19/S19*100)</f>
        <v>0</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200</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201</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202</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108"/>
  <sheetViews>
    <sheetView showGridLines="0" tabSelected="1" view="pageBreakPreview" topLeftCell="A79" zoomScale="74" zoomScaleNormal="80" zoomScaleSheetLayoutView="74" workbookViewId="0">
      <selection activeCell="D50" sqref="D50:AB66"/>
    </sheetView>
  </sheetViews>
  <sheetFormatPr baseColWidth="10" defaultRowHeight="17.2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10" style="1" customWidth="1"/>
    <col min="11" max="11" width="10.85546875" style="1" customWidth="1"/>
    <col min="12" max="12" width="8.85546875" style="1" customWidth="1"/>
    <col min="13" max="13" width="7" style="1" customWidth="1"/>
    <col min="14" max="14" width="9.42578125" style="1" customWidth="1"/>
    <col min="15" max="15" width="15.7109375" style="1" customWidth="1"/>
    <col min="16" max="16" width="16.42578125" style="1" customWidth="1"/>
    <col min="17" max="17" width="13.85546875" style="1" customWidth="1"/>
    <col min="18" max="18" width="14.5703125" style="1" customWidth="1"/>
    <col min="19" max="19" width="15.85546875" style="1" customWidth="1"/>
    <col min="20" max="21" width="12.28515625" style="1" customWidth="1"/>
    <col min="22" max="22" width="47.710937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05" t="s">
        <v>24</v>
      </c>
      <c r="C8" s="106"/>
      <c r="D8" s="106"/>
      <c r="E8" s="106"/>
      <c r="F8" s="106"/>
      <c r="G8" s="106"/>
      <c r="H8" s="107"/>
      <c r="I8" s="97" t="s">
        <v>26</v>
      </c>
      <c r="J8" s="98"/>
      <c r="K8" s="98"/>
      <c r="L8" s="98"/>
      <c r="M8" s="98"/>
      <c r="N8" s="98"/>
      <c r="O8" s="98"/>
      <c r="P8" s="98"/>
      <c r="Q8" s="98"/>
      <c r="R8" s="98"/>
      <c r="S8" s="99"/>
      <c r="T8" s="97" t="s">
        <v>27</v>
      </c>
      <c r="U8" s="98"/>
      <c r="V8" s="100" t="s">
        <v>28</v>
      </c>
    </row>
    <row r="9" spans="1:35" ht="19.5" customHeight="1">
      <c r="B9" s="108"/>
      <c r="C9" s="109"/>
      <c r="D9" s="109"/>
      <c r="E9" s="109"/>
      <c r="F9" s="109"/>
      <c r="G9" s="109"/>
      <c r="H9" s="110"/>
      <c r="I9" s="103" t="s">
        <v>29</v>
      </c>
      <c r="J9" s="91"/>
      <c r="K9" s="91"/>
      <c r="L9" s="91" t="s">
        <v>30</v>
      </c>
      <c r="M9" s="91"/>
      <c r="N9" s="91"/>
      <c r="O9" s="91"/>
      <c r="P9" s="91" t="s">
        <v>31</v>
      </c>
      <c r="Q9" s="91" t="s">
        <v>32</v>
      </c>
      <c r="R9" s="93" t="s">
        <v>33</v>
      </c>
      <c r="S9" s="94"/>
      <c r="T9" s="91" t="s">
        <v>34</v>
      </c>
      <c r="U9" s="91" t="s">
        <v>35</v>
      </c>
      <c r="V9" s="101"/>
    </row>
    <row r="10" spans="1:35" ht="26.25" customHeight="1" thickBot="1">
      <c r="B10" s="111"/>
      <c r="C10" s="112"/>
      <c r="D10" s="112"/>
      <c r="E10" s="112"/>
      <c r="F10" s="112"/>
      <c r="G10" s="112"/>
      <c r="H10" s="113"/>
      <c r="I10" s="104"/>
      <c r="J10" s="92"/>
      <c r="K10" s="92"/>
      <c r="L10" s="92"/>
      <c r="M10" s="92"/>
      <c r="N10" s="92"/>
      <c r="O10" s="92"/>
      <c r="P10" s="92"/>
      <c r="Q10" s="92"/>
      <c r="R10" s="25" t="s">
        <v>36</v>
      </c>
      <c r="S10" s="26" t="s">
        <v>37</v>
      </c>
      <c r="T10" s="92"/>
      <c r="U10" s="92"/>
      <c r="V10" s="102"/>
    </row>
    <row r="11" spans="1:35" ht="323.25" customHeight="1" thickTop="1" thickBot="1">
      <c r="A11" s="27"/>
      <c r="B11" s="127" t="s">
        <v>38</v>
      </c>
      <c r="C11" s="128"/>
      <c r="D11" s="128"/>
      <c r="E11" s="128"/>
      <c r="F11" s="128"/>
      <c r="G11" s="128"/>
      <c r="H11" s="128"/>
      <c r="I11" s="83" t="s">
        <v>40</v>
      </c>
      <c r="J11" s="83"/>
      <c r="K11" s="83"/>
      <c r="L11" s="83" t="s">
        <v>41</v>
      </c>
      <c r="M11" s="83"/>
      <c r="N11" s="83"/>
      <c r="O11" s="83"/>
      <c r="P11" s="29" t="s">
        <v>42</v>
      </c>
      <c r="Q11" s="29" t="s">
        <v>43</v>
      </c>
      <c r="R11" s="29">
        <v>160.27629629629629</v>
      </c>
      <c r="S11" s="29">
        <v>94.259259259259252</v>
      </c>
      <c r="T11" s="29">
        <v>10.534000000000001</v>
      </c>
      <c r="U11" s="29">
        <f>IF(ISERROR(T11/S11),"N/A",T11/S11*100)</f>
        <v>11.175559921414539</v>
      </c>
      <c r="V11" s="30" t="s">
        <v>44</v>
      </c>
    </row>
    <row r="12" spans="1:35" ht="23.1" customHeight="1" thickTop="1" thickBot="1">
      <c r="A12" s="27"/>
      <c r="B12" s="124" t="s">
        <v>67</v>
      </c>
      <c r="C12" s="125"/>
      <c r="D12" s="125"/>
      <c r="E12" s="125"/>
      <c r="F12" s="125"/>
      <c r="G12" s="125"/>
      <c r="H12" s="125"/>
      <c r="I12" s="125"/>
      <c r="J12" s="125"/>
      <c r="K12" s="125"/>
      <c r="L12" s="125"/>
      <c r="M12" s="125"/>
      <c r="N12" s="125"/>
      <c r="O12" s="125"/>
      <c r="P12" s="125"/>
      <c r="Q12" s="125"/>
      <c r="R12" s="125"/>
      <c r="S12" s="125"/>
      <c r="T12" s="125"/>
      <c r="U12" s="125"/>
      <c r="V12" s="126"/>
    </row>
    <row r="13" spans="1:35" ht="23.1" customHeight="1">
      <c r="A13" s="27"/>
      <c r="B13" s="56"/>
      <c r="C13" s="56"/>
      <c r="D13" s="56"/>
      <c r="E13" s="56"/>
      <c r="F13" s="56"/>
      <c r="G13" s="56"/>
      <c r="H13" s="56"/>
      <c r="I13" s="57"/>
      <c r="J13" s="57"/>
      <c r="K13" s="56"/>
      <c r="L13" s="56"/>
      <c r="M13" s="56"/>
      <c r="N13" s="56"/>
      <c r="O13" s="58"/>
      <c r="P13" s="58"/>
      <c r="Q13" s="56"/>
      <c r="R13" s="59">
        <v>100</v>
      </c>
      <c r="S13" s="60">
        <v>0</v>
      </c>
      <c r="T13" s="60">
        <v>0</v>
      </c>
      <c r="U13" s="61" t="str">
        <f t="shared" ref="U13:U40" si="0">IF(ISERROR(T13/S13),"N/A",T13/S13*100)</f>
        <v>N/A</v>
      </c>
      <c r="V13" s="56" t="s">
        <v>68</v>
      </c>
    </row>
    <row r="14" spans="1:35" ht="23.1" customHeight="1">
      <c r="A14" s="27"/>
      <c r="B14" s="56"/>
      <c r="C14" s="56"/>
      <c r="D14" s="56"/>
      <c r="E14" s="56"/>
      <c r="F14" s="56"/>
      <c r="G14" s="56"/>
      <c r="H14" s="56"/>
      <c r="I14" s="57"/>
      <c r="J14" s="57"/>
      <c r="K14" s="56"/>
      <c r="L14" s="56"/>
      <c r="M14" s="56"/>
      <c r="N14" s="56"/>
      <c r="O14" s="58"/>
      <c r="P14" s="58"/>
      <c r="Q14" s="56"/>
      <c r="R14" s="59">
        <v>100</v>
      </c>
      <c r="S14" s="60">
        <v>20</v>
      </c>
      <c r="T14" s="60">
        <v>20</v>
      </c>
      <c r="U14" s="61">
        <f t="shared" si="0"/>
        <v>100</v>
      </c>
      <c r="V14" s="56" t="s">
        <v>69</v>
      </c>
    </row>
    <row r="15" spans="1:35" ht="23.1" customHeight="1">
      <c r="A15" s="27"/>
      <c r="B15" s="56"/>
      <c r="C15" s="56"/>
      <c r="D15" s="56"/>
      <c r="E15" s="56"/>
      <c r="F15" s="56"/>
      <c r="G15" s="56"/>
      <c r="H15" s="56"/>
      <c r="I15" s="57"/>
      <c r="J15" s="57"/>
      <c r="K15" s="56"/>
      <c r="L15" s="56"/>
      <c r="M15" s="56"/>
      <c r="N15" s="56"/>
      <c r="O15" s="58"/>
      <c r="P15" s="58"/>
      <c r="Q15" s="56"/>
      <c r="R15" s="59">
        <v>0</v>
      </c>
      <c r="S15" s="60">
        <v>0</v>
      </c>
      <c r="T15" s="60">
        <v>0</v>
      </c>
      <c r="U15" s="61" t="str">
        <f t="shared" si="0"/>
        <v>N/A</v>
      </c>
      <c r="V15" s="56" t="s">
        <v>70</v>
      </c>
    </row>
    <row r="16" spans="1:35" ht="23.1" customHeight="1">
      <c r="A16" s="27"/>
      <c r="B16" s="56"/>
      <c r="C16" s="56"/>
      <c r="D16" s="56"/>
      <c r="E16" s="56"/>
      <c r="F16" s="56"/>
      <c r="G16" s="56"/>
      <c r="H16" s="56"/>
      <c r="I16" s="57"/>
      <c r="J16" s="57"/>
      <c r="K16" s="56"/>
      <c r="L16" s="56"/>
      <c r="M16" s="56"/>
      <c r="N16" s="56"/>
      <c r="O16" s="58"/>
      <c r="P16" s="58"/>
      <c r="Q16" s="56"/>
      <c r="R16" s="59">
        <v>38</v>
      </c>
      <c r="S16" s="60">
        <v>0</v>
      </c>
      <c r="T16" s="60">
        <v>2.5</v>
      </c>
      <c r="U16" s="61" t="str">
        <f t="shared" si="0"/>
        <v>N/A</v>
      </c>
      <c r="V16" s="56" t="s">
        <v>71</v>
      </c>
    </row>
    <row r="17" spans="1:22" ht="23.1" customHeight="1">
      <c r="A17" s="27"/>
      <c r="B17" s="56"/>
      <c r="C17" s="56"/>
      <c r="D17" s="56"/>
      <c r="E17" s="56"/>
      <c r="F17" s="56"/>
      <c r="G17" s="56"/>
      <c r="H17" s="56"/>
      <c r="I17" s="57"/>
      <c r="J17" s="57"/>
      <c r="K17" s="56"/>
      <c r="L17" s="56"/>
      <c r="M17" s="56"/>
      <c r="N17" s="56"/>
      <c r="O17" s="58"/>
      <c r="P17" s="58"/>
      <c r="Q17" s="56"/>
      <c r="R17" s="59">
        <v>164</v>
      </c>
      <c r="S17" s="60">
        <v>164</v>
      </c>
      <c r="T17" s="60">
        <v>48</v>
      </c>
      <c r="U17" s="61">
        <f t="shared" si="0"/>
        <v>29.268292682926827</v>
      </c>
      <c r="V17" s="56" t="s">
        <v>72</v>
      </c>
    </row>
    <row r="18" spans="1:22" ht="23.1" customHeight="1">
      <c r="A18" s="27"/>
      <c r="B18" s="56"/>
      <c r="C18" s="56"/>
      <c r="D18" s="56"/>
      <c r="E18" s="56"/>
      <c r="F18" s="56"/>
      <c r="G18" s="56"/>
      <c r="H18" s="56"/>
      <c r="I18" s="57"/>
      <c r="J18" s="57"/>
      <c r="K18" s="56"/>
      <c r="L18" s="56"/>
      <c r="M18" s="56"/>
      <c r="N18" s="56"/>
      <c r="O18" s="58"/>
      <c r="P18" s="58"/>
      <c r="Q18" s="56"/>
      <c r="R18" s="59">
        <v>50</v>
      </c>
      <c r="S18" s="60">
        <v>30</v>
      </c>
      <c r="T18" s="60">
        <v>33</v>
      </c>
      <c r="U18" s="61">
        <f t="shared" si="0"/>
        <v>110.00000000000001</v>
      </c>
      <c r="V18" s="56" t="s">
        <v>73</v>
      </c>
    </row>
    <row r="19" spans="1:22" ht="23.1" customHeight="1">
      <c r="A19" s="27"/>
      <c r="B19" s="56"/>
      <c r="C19" s="56"/>
      <c r="D19" s="56"/>
      <c r="E19" s="56"/>
      <c r="F19" s="56"/>
      <c r="G19" s="56"/>
      <c r="H19" s="56"/>
      <c r="I19" s="57"/>
      <c r="J19" s="57"/>
      <c r="K19" s="56"/>
      <c r="L19" s="56"/>
      <c r="M19" s="56"/>
      <c r="N19" s="56"/>
      <c r="O19" s="58"/>
      <c r="P19" s="58"/>
      <c r="Q19" s="56"/>
      <c r="R19" s="59">
        <v>100</v>
      </c>
      <c r="S19" s="60">
        <v>0</v>
      </c>
      <c r="T19" s="60">
        <v>0</v>
      </c>
      <c r="U19" s="61" t="str">
        <f t="shared" si="0"/>
        <v>N/A</v>
      </c>
      <c r="V19" s="56" t="s">
        <v>74</v>
      </c>
    </row>
    <row r="20" spans="1:22" ht="23.1" customHeight="1">
      <c r="A20" s="27"/>
      <c r="B20" s="56"/>
      <c r="C20" s="56"/>
      <c r="D20" s="56"/>
      <c r="E20" s="56"/>
      <c r="F20" s="56"/>
      <c r="G20" s="56"/>
      <c r="H20" s="56"/>
      <c r="I20" s="57"/>
      <c r="J20" s="57"/>
      <c r="K20" s="56"/>
      <c r="L20" s="56"/>
      <c r="M20" s="56"/>
      <c r="N20" s="56"/>
      <c r="O20" s="58"/>
      <c r="P20" s="58"/>
      <c r="Q20" s="56"/>
      <c r="R20" s="59">
        <v>93.46</v>
      </c>
      <c r="S20" s="60">
        <v>0</v>
      </c>
      <c r="T20" s="60">
        <v>0</v>
      </c>
      <c r="U20" s="61" t="str">
        <f t="shared" si="0"/>
        <v>N/A</v>
      </c>
      <c r="V20" s="56" t="s">
        <v>75</v>
      </c>
    </row>
    <row r="21" spans="1:22" ht="23.1" customHeight="1">
      <c r="A21" s="27"/>
      <c r="B21" s="56"/>
      <c r="C21" s="56"/>
      <c r="D21" s="56"/>
      <c r="E21" s="56"/>
      <c r="F21" s="56"/>
      <c r="G21" s="56"/>
      <c r="H21" s="56"/>
      <c r="I21" s="57"/>
      <c r="J21" s="57"/>
      <c r="K21" s="56"/>
      <c r="L21" s="56"/>
      <c r="M21" s="56"/>
      <c r="N21" s="56"/>
      <c r="O21" s="58"/>
      <c r="P21" s="58"/>
      <c r="Q21" s="56"/>
      <c r="R21" s="59">
        <v>100</v>
      </c>
      <c r="S21" s="60">
        <v>0</v>
      </c>
      <c r="T21" s="60">
        <v>0</v>
      </c>
      <c r="U21" s="61" t="str">
        <f t="shared" si="0"/>
        <v>N/A</v>
      </c>
      <c r="V21" s="56" t="s">
        <v>76</v>
      </c>
    </row>
    <row r="22" spans="1:22" ht="23.1" customHeight="1">
      <c r="A22" s="27"/>
      <c r="B22" s="56"/>
      <c r="C22" s="56"/>
      <c r="D22" s="56"/>
      <c r="E22" s="56"/>
      <c r="F22" s="56"/>
      <c r="G22" s="56"/>
      <c r="H22" s="56"/>
      <c r="I22" s="57"/>
      <c r="J22" s="57"/>
      <c r="K22" s="56"/>
      <c r="L22" s="56"/>
      <c r="M22" s="56"/>
      <c r="N22" s="56"/>
      <c r="O22" s="58"/>
      <c r="P22" s="58"/>
      <c r="Q22" s="56"/>
      <c r="R22" s="59">
        <v>100</v>
      </c>
      <c r="S22" s="60">
        <v>1</v>
      </c>
      <c r="T22" s="60">
        <v>1</v>
      </c>
      <c r="U22" s="61">
        <f t="shared" si="0"/>
        <v>100</v>
      </c>
      <c r="V22" s="56" t="s">
        <v>77</v>
      </c>
    </row>
    <row r="23" spans="1:22" ht="23.1" customHeight="1">
      <c r="A23" s="27"/>
      <c r="B23" s="56"/>
      <c r="C23" s="56"/>
      <c r="D23" s="56"/>
      <c r="E23" s="56"/>
      <c r="F23" s="56"/>
      <c r="G23" s="56"/>
      <c r="H23" s="56"/>
      <c r="I23" s="57"/>
      <c r="J23" s="57"/>
      <c r="K23" s="56"/>
      <c r="L23" s="56"/>
      <c r="M23" s="56"/>
      <c r="N23" s="56"/>
      <c r="O23" s="58"/>
      <c r="P23" s="58"/>
      <c r="Q23" s="56"/>
      <c r="R23" s="59">
        <v>100</v>
      </c>
      <c r="S23" s="60">
        <v>0</v>
      </c>
      <c r="T23" s="60">
        <v>0</v>
      </c>
      <c r="U23" s="61" t="str">
        <f t="shared" si="0"/>
        <v>N/A</v>
      </c>
      <c r="V23" s="56" t="s">
        <v>78</v>
      </c>
    </row>
    <row r="24" spans="1:22" ht="23.1" customHeight="1">
      <c r="A24" s="27"/>
      <c r="B24" s="56"/>
      <c r="C24" s="56"/>
      <c r="D24" s="56"/>
      <c r="E24" s="56"/>
      <c r="F24" s="56"/>
      <c r="G24" s="56"/>
      <c r="H24" s="56"/>
      <c r="I24" s="57"/>
      <c r="J24" s="57"/>
      <c r="K24" s="56"/>
      <c r="L24" s="56"/>
      <c r="M24" s="56"/>
      <c r="N24" s="56"/>
      <c r="O24" s="58"/>
      <c r="P24" s="58"/>
      <c r="Q24" s="56"/>
      <c r="R24" s="59">
        <v>100</v>
      </c>
      <c r="S24" s="60">
        <v>2</v>
      </c>
      <c r="T24" s="60">
        <v>1</v>
      </c>
      <c r="U24" s="61">
        <f t="shared" si="0"/>
        <v>50</v>
      </c>
      <c r="V24" s="56" t="s">
        <v>79</v>
      </c>
    </row>
    <row r="25" spans="1:22" ht="23.1" customHeight="1">
      <c r="A25" s="27"/>
      <c r="B25" s="56"/>
      <c r="C25" s="56"/>
      <c r="D25" s="56"/>
      <c r="E25" s="56"/>
      <c r="F25" s="56"/>
      <c r="G25" s="56"/>
      <c r="H25" s="56"/>
      <c r="I25" s="57"/>
      <c r="J25" s="57"/>
      <c r="K25" s="56"/>
      <c r="L25" s="56"/>
      <c r="M25" s="56"/>
      <c r="N25" s="56"/>
      <c r="O25" s="58"/>
      <c r="P25" s="58"/>
      <c r="Q25" s="56"/>
      <c r="R25" s="59">
        <v>0</v>
      </c>
      <c r="S25" s="60">
        <v>0</v>
      </c>
      <c r="T25" s="60">
        <v>0</v>
      </c>
      <c r="U25" s="61" t="str">
        <f t="shared" si="0"/>
        <v>N/A</v>
      </c>
      <c r="V25" s="56" t="s">
        <v>80</v>
      </c>
    </row>
    <row r="26" spans="1:22" ht="23.1" customHeight="1">
      <c r="A26" s="27"/>
      <c r="B26" s="56"/>
      <c r="C26" s="56"/>
      <c r="D26" s="56"/>
      <c r="E26" s="56"/>
      <c r="F26" s="56"/>
      <c r="G26" s="56"/>
      <c r="H26" s="56"/>
      <c r="I26" s="57"/>
      <c r="J26" s="57"/>
      <c r="K26" s="56"/>
      <c r="L26" s="56"/>
      <c r="M26" s="56"/>
      <c r="N26" s="56"/>
      <c r="O26" s="58"/>
      <c r="P26" s="58"/>
      <c r="Q26" s="56"/>
      <c r="R26" s="59">
        <v>1441</v>
      </c>
      <c r="S26" s="60">
        <v>1441</v>
      </c>
      <c r="T26" s="60">
        <v>0</v>
      </c>
      <c r="U26" s="61">
        <f t="shared" si="0"/>
        <v>0</v>
      </c>
      <c r="V26" s="56" t="s">
        <v>81</v>
      </c>
    </row>
    <row r="27" spans="1:22" ht="23.1" customHeight="1">
      <c r="A27" s="27"/>
      <c r="B27" s="56"/>
      <c r="C27" s="56"/>
      <c r="D27" s="56"/>
      <c r="E27" s="56"/>
      <c r="F27" s="56"/>
      <c r="G27" s="56"/>
      <c r="H27" s="56"/>
      <c r="I27" s="57"/>
      <c r="J27" s="57"/>
      <c r="K27" s="56"/>
      <c r="L27" s="56"/>
      <c r="M27" s="56"/>
      <c r="N27" s="56"/>
      <c r="O27" s="58"/>
      <c r="P27" s="58"/>
      <c r="Q27" s="56"/>
      <c r="R27" s="59">
        <v>20</v>
      </c>
      <c r="S27" s="60">
        <v>0</v>
      </c>
      <c r="T27" s="60">
        <v>0</v>
      </c>
      <c r="U27" s="61" t="str">
        <f t="shared" si="0"/>
        <v>N/A</v>
      </c>
      <c r="V27" s="56" t="s">
        <v>82</v>
      </c>
    </row>
    <row r="28" spans="1:22" ht="23.1" customHeight="1">
      <c r="A28" s="27"/>
      <c r="B28" s="56"/>
      <c r="C28" s="56"/>
      <c r="D28" s="56"/>
      <c r="E28" s="56"/>
      <c r="F28" s="56"/>
      <c r="G28" s="56"/>
      <c r="H28" s="56"/>
      <c r="I28" s="57"/>
      <c r="J28" s="57"/>
      <c r="K28" s="56"/>
      <c r="L28" s="56"/>
      <c r="M28" s="56"/>
      <c r="N28" s="56"/>
      <c r="O28" s="58"/>
      <c r="P28" s="58"/>
      <c r="Q28" s="56"/>
      <c r="R28" s="59">
        <v>0</v>
      </c>
      <c r="S28" s="60">
        <v>0</v>
      </c>
      <c r="T28" s="60">
        <v>0</v>
      </c>
      <c r="U28" s="61" t="str">
        <f t="shared" si="0"/>
        <v>N/A</v>
      </c>
      <c r="V28" s="56" t="s">
        <v>83</v>
      </c>
    </row>
    <row r="29" spans="1:22" ht="23.1" customHeight="1">
      <c r="A29" s="27"/>
      <c r="B29" s="56"/>
      <c r="C29" s="56"/>
      <c r="D29" s="56"/>
      <c r="E29" s="56"/>
      <c r="F29" s="56"/>
      <c r="G29" s="56"/>
      <c r="H29" s="56"/>
      <c r="I29" s="57"/>
      <c r="J29" s="57"/>
      <c r="K29" s="56"/>
      <c r="L29" s="56"/>
      <c r="M29" s="56"/>
      <c r="N29" s="56"/>
      <c r="O29" s="58"/>
      <c r="P29" s="58"/>
      <c r="Q29" s="56"/>
      <c r="R29" s="59">
        <v>100</v>
      </c>
      <c r="S29" s="60">
        <v>25</v>
      </c>
      <c r="T29" s="60">
        <v>16.79</v>
      </c>
      <c r="U29" s="61">
        <f t="shared" si="0"/>
        <v>67.16</v>
      </c>
      <c r="V29" s="56" t="s">
        <v>84</v>
      </c>
    </row>
    <row r="30" spans="1:22" ht="23.1" customHeight="1">
      <c r="A30" s="27"/>
      <c r="B30" s="56"/>
      <c r="C30" s="56"/>
      <c r="D30" s="56"/>
      <c r="E30" s="56"/>
      <c r="F30" s="56"/>
      <c r="G30" s="56"/>
      <c r="H30" s="56"/>
      <c r="I30" s="57"/>
      <c r="J30" s="57"/>
      <c r="K30" s="56"/>
      <c r="L30" s="56"/>
      <c r="M30" s="56"/>
      <c r="N30" s="56"/>
      <c r="O30" s="58"/>
      <c r="P30" s="58"/>
      <c r="Q30" s="56"/>
      <c r="R30" s="59">
        <v>0</v>
      </c>
      <c r="S30" s="60">
        <v>0</v>
      </c>
      <c r="T30" s="60">
        <v>0</v>
      </c>
      <c r="U30" s="61" t="str">
        <f t="shared" si="0"/>
        <v>N/A</v>
      </c>
      <c r="V30" s="56" t="s">
        <v>85</v>
      </c>
    </row>
    <row r="31" spans="1:22" ht="23.1" customHeight="1">
      <c r="A31" s="27"/>
      <c r="B31" s="56"/>
      <c r="C31" s="56"/>
      <c r="D31" s="56"/>
      <c r="E31" s="56"/>
      <c r="F31" s="56"/>
      <c r="G31" s="56"/>
      <c r="H31" s="56"/>
      <c r="I31" s="57"/>
      <c r="J31" s="57"/>
      <c r="K31" s="56"/>
      <c r="L31" s="56"/>
      <c r="M31" s="56"/>
      <c r="N31" s="56"/>
      <c r="O31" s="58"/>
      <c r="P31" s="58"/>
      <c r="Q31" s="56"/>
      <c r="R31" s="59">
        <v>30</v>
      </c>
      <c r="S31" s="60">
        <v>0</v>
      </c>
      <c r="T31" s="60" t="s">
        <v>86</v>
      </c>
      <c r="U31" s="61" t="str">
        <f t="shared" si="0"/>
        <v>N/A</v>
      </c>
      <c r="V31" s="56" t="s">
        <v>87</v>
      </c>
    </row>
    <row r="32" spans="1:22" ht="23.1" customHeight="1">
      <c r="A32" s="27"/>
      <c r="B32" s="56"/>
      <c r="C32" s="56"/>
      <c r="D32" s="56"/>
      <c r="E32" s="56"/>
      <c r="F32" s="56"/>
      <c r="G32" s="56"/>
      <c r="H32" s="56"/>
      <c r="I32" s="57"/>
      <c r="J32" s="57"/>
      <c r="K32" s="56"/>
      <c r="L32" s="56"/>
      <c r="M32" s="56"/>
      <c r="N32" s="56"/>
      <c r="O32" s="58"/>
      <c r="P32" s="58"/>
      <c r="Q32" s="56"/>
      <c r="R32" s="59">
        <v>100</v>
      </c>
      <c r="S32" s="60">
        <v>0</v>
      </c>
      <c r="T32" s="60" t="s">
        <v>86</v>
      </c>
      <c r="U32" s="61" t="str">
        <f t="shared" si="0"/>
        <v>N/A</v>
      </c>
      <c r="V32" s="56" t="s">
        <v>88</v>
      </c>
    </row>
    <row r="33" spans="1:22" ht="23.1" customHeight="1">
      <c r="A33" s="27"/>
      <c r="B33" s="56"/>
      <c r="C33" s="56"/>
      <c r="D33" s="56"/>
      <c r="E33" s="56"/>
      <c r="F33" s="56"/>
      <c r="G33" s="56"/>
      <c r="H33" s="56"/>
      <c r="I33" s="57"/>
      <c r="J33" s="57"/>
      <c r="K33" s="56"/>
      <c r="L33" s="56"/>
      <c r="M33" s="56"/>
      <c r="N33" s="56"/>
      <c r="O33" s="58"/>
      <c r="P33" s="58"/>
      <c r="Q33" s="56"/>
      <c r="R33" s="59">
        <v>664</v>
      </c>
      <c r="S33" s="60">
        <v>664</v>
      </c>
      <c r="T33" s="60">
        <v>0</v>
      </c>
      <c r="U33" s="61">
        <f t="shared" si="0"/>
        <v>0</v>
      </c>
      <c r="V33" s="56" t="s">
        <v>89</v>
      </c>
    </row>
    <row r="34" spans="1:22" ht="23.1" customHeight="1">
      <c r="A34" s="27"/>
      <c r="B34" s="56"/>
      <c r="C34" s="56"/>
      <c r="D34" s="56"/>
      <c r="E34" s="56"/>
      <c r="F34" s="56"/>
      <c r="G34" s="56"/>
      <c r="H34" s="56"/>
      <c r="I34" s="57"/>
      <c r="J34" s="57"/>
      <c r="K34" s="56"/>
      <c r="L34" s="56"/>
      <c r="M34" s="56"/>
      <c r="N34" s="56"/>
      <c r="O34" s="58"/>
      <c r="P34" s="58"/>
      <c r="Q34" s="56"/>
      <c r="R34" s="59">
        <v>0</v>
      </c>
      <c r="S34" s="60">
        <v>0</v>
      </c>
      <c r="T34" s="60">
        <v>0</v>
      </c>
      <c r="U34" s="61" t="str">
        <f t="shared" si="0"/>
        <v>N/A</v>
      </c>
      <c r="V34" s="56" t="s">
        <v>90</v>
      </c>
    </row>
    <row r="35" spans="1:22" ht="23.1" customHeight="1">
      <c r="A35" s="27"/>
      <c r="B35" s="56"/>
      <c r="C35" s="56"/>
      <c r="D35" s="56"/>
      <c r="E35" s="56"/>
      <c r="F35" s="56"/>
      <c r="G35" s="56"/>
      <c r="H35" s="56"/>
      <c r="I35" s="57"/>
      <c r="J35" s="57"/>
      <c r="K35" s="56"/>
      <c r="L35" s="56"/>
      <c r="M35" s="56"/>
      <c r="N35" s="56"/>
      <c r="O35" s="58"/>
      <c r="P35" s="58"/>
      <c r="Q35" s="56"/>
      <c r="R35" s="59">
        <v>285</v>
      </c>
      <c r="S35" s="60">
        <v>0</v>
      </c>
      <c r="T35" s="60">
        <v>0</v>
      </c>
      <c r="U35" s="61" t="str">
        <f t="shared" si="0"/>
        <v>N/A</v>
      </c>
      <c r="V35" s="56" t="s">
        <v>91</v>
      </c>
    </row>
    <row r="36" spans="1:22" ht="23.1" customHeight="1">
      <c r="A36" s="27"/>
      <c r="B36" s="56"/>
      <c r="C36" s="56"/>
      <c r="D36" s="56"/>
      <c r="E36" s="56"/>
      <c r="F36" s="56"/>
      <c r="G36" s="56"/>
      <c r="H36" s="56"/>
      <c r="I36" s="57"/>
      <c r="J36" s="57"/>
      <c r="K36" s="56"/>
      <c r="L36" s="56"/>
      <c r="M36" s="56"/>
      <c r="N36" s="56"/>
      <c r="O36" s="58"/>
      <c r="P36" s="58"/>
      <c r="Q36" s="56"/>
      <c r="R36" s="59">
        <v>100</v>
      </c>
      <c r="S36" s="60">
        <v>25</v>
      </c>
      <c r="T36" s="60">
        <v>66</v>
      </c>
      <c r="U36" s="61">
        <f t="shared" si="0"/>
        <v>264</v>
      </c>
      <c r="V36" s="56" t="s">
        <v>92</v>
      </c>
    </row>
    <row r="37" spans="1:22" ht="23.1" customHeight="1">
      <c r="A37" s="27"/>
      <c r="B37" s="56"/>
      <c r="C37" s="56"/>
      <c r="D37" s="56"/>
      <c r="E37" s="56"/>
      <c r="F37" s="56"/>
      <c r="G37" s="56"/>
      <c r="H37" s="56"/>
      <c r="I37" s="57"/>
      <c r="J37" s="57"/>
      <c r="K37" s="56"/>
      <c r="L37" s="56"/>
      <c r="M37" s="56"/>
      <c r="N37" s="56"/>
      <c r="O37" s="58"/>
      <c r="P37" s="58"/>
      <c r="Q37" s="56"/>
      <c r="R37" s="59">
        <v>492</v>
      </c>
      <c r="S37" s="60">
        <v>123</v>
      </c>
      <c r="T37" s="60">
        <v>0</v>
      </c>
      <c r="U37" s="61">
        <f t="shared" si="0"/>
        <v>0</v>
      </c>
      <c r="V37" s="56" t="s">
        <v>93</v>
      </c>
    </row>
    <row r="38" spans="1:22" ht="15.75" customHeight="1">
      <c r="A38" s="27"/>
      <c r="B38" s="56"/>
      <c r="C38" s="56"/>
      <c r="D38" s="56"/>
      <c r="E38" s="56"/>
      <c r="F38" s="56"/>
      <c r="G38" s="56"/>
      <c r="H38" s="56"/>
      <c r="I38" s="57"/>
      <c r="J38" s="57"/>
      <c r="K38" s="56"/>
      <c r="L38" s="56"/>
      <c r="M38" s="56"/>
      <c r="N38" s="56"/>
      <c r="O38" s="58"/>
      <c r="P38" s="58"/>
      <c r="Q38" s="56"/>
      <c r="R38" s="59">
        <v>25</v>
      </c>
      <c r="S38" s="60">
        <v>25</v>
      </c>
      <c r="T38" s="60">
        <v>0</v>
      </c>
      <c r="U38" s="61">
        <f t="shared" si="0"/>
        <v>0</v>
      </c>
      <c r="V38" s="56" t="s">
        <v>94</v>
      </c>
    </row>
    <row r="39" spans="1:22" ht="23.1" customHeight="1" thickBot="1">
      <c r="A39" s="27"/>
      <c r="B39" s="56"/>
      <c r="C39" s="56"/>
      <c r="D39" s="56"/>
      <c r="E39" s="56"/>
      <c r="F39" s="56"/>
      <c r="G39" s="56"/>
      <c r="H39" s="56"/>
      <c r="I39" s="57"/>
      <c r="J39" s="57"/>
      <c r="K39" s="56"/>
      <c r="L39" s="56"/>
      <c r="M39" s="56"/>
      <c r="N39" s="56"/>
      <c r="O39" s="58"/>
      <c r="P39" s="58"/>
      <c r="Q39" s="56"/>
      <c r="R39" s="59">
        <v>25</v>
      </c>
      <c r="S39" s="60">
        <v>25</v>
      </c>
      <c r="T39" s="60">
        <v>75.06</v>
      </c>
      <c r="U39" s="61">
        <f t="shared" si="0"/>
        <v>300.24</v>
      </c>
      <c r="V39" s="56" t="s">
        <v>95</v>
      </c>
    </row>
    <row r="40" spans="1:22" ht="248.25" customHeight="1" thickTop="1" thickBot="1">
      <c r="A40" s="27"/>
      <c r="B40" s="122" t="s">
        <v>45</v>
      </c>
      <c r="C40" s="123"/>
      <c r="D40" s="123"/>
      <c r="E40" s="123"/>
      <c r="F40" s="123"/>
      <c r="G40" s="123"/>
      <c r="H40" s="123"/>
      <c r="I40" s="83" t="s">
        <v>46</v>
      </c>
      <c r="J40" s="83"/>
      <c r="K40" s="83"/>
      <c r="L40" s="83" t="s">
        <v>47</v>
      </c>
      <c r="M40" s="83"/>
      <c r="N40" s="83"/>
      <c r="O40" s="83"/>
      <c r="P40" s="29" t="s">
        <v>48</v>
      </c>
      <c r="Q40" s="29" t="s">
        <v>43</v>
      </c>
      <c r="R40" s="29">
        <v>15.2196</v>
      </c>
      <c r="S40" s="29">
        <v>16.038799999999998</v>
      </c>
      <c r="T40" s="29">
        <v>16.416800000000002</v>
      </c>
      <c r="U40" s="29">
        <f t="shared" si="0"/>
        <v>102.35678479686763</v>
      </c>
      <c r="V40" s="30" t="s">
        <v>44</v>
      </c>
    </row>
    <row r="41" spans="1:22" ht="23.1" customHeight="1" thickTop="1" thickBot="1">
      <c r="A41" s="27"/>
      <c r="B41" s="124" t="s">
        <v>67</v>
      </c>
      <c r="C41" s="125"/>
      <c r="D41" s="125"/>
      <c r="E41" s="125"/>
      <c r="F41" s="125"/>
      <c r="G41" s="125"/>
      <c r="H41" s="125"/>
      <c r="I41" s="125"/>
      <c r="J41" s="125"/>
      <c r="K41" s="125"/>
      <c r="L41" s="125"/>
      <c r="M41" s="125"/>
      <c r="N41" s="125"/>
      <c r="O41" s="125"/>
      <c r="P41" s="125"/>
      <c r="Q41" s="125"/>
      <c r="R41" s="125"/>
      <c r="S41" s="125"/>
      <c r="T41" s="125"/>
      <c r="U41" s="125"/>
      <c r="V41" s="126"/>
    </row>
    <row r="42" spans="1:22" ht="23.1" customHeight="1">
      <c r="A42" s="27"/>
      <c r="B42" s="56"/>
      <c r="C42" s="56"/>
      <c r="D42" s="56"/>
      <c r="E42" s="56"/>
      <c r="F42" s="56"/>
      <c r="G42" s="56"/>
      <c r="H42" s="56"/>
      <c r="I42" s="57"/>
      <c r="J42" s="57"/>
      <c r="K42" s="56"/>
      <c r="L42" s="56"/>
      <c r="M42" s="56"/>
      <c r="N42" s="56"/>
      <c r="O42" s="58"/>
      <c r="P42" s="58"/>
      <c r="Q42" s="56"/>
      <c r="R42" s="59">
        <v>9.7100000000000009</v>
      </c>
      <c r="S42" s="60">
        <v>9.7799999999999994</v>
      </c>
      <c r="T42" s="60">
        <v>9.2899999999999991</v>
      </c>
      <c r="U42" s="61">
        <f t="shared" ref="U42:U67" si="1">IF(ISERROR(T42/S42),"N/A",T42/S42*100)</f>
        <v>94.989775051124752</v>
      </c>
      <c r="V42" s="56" t="s">
        <v>68</v>
      </c>
    </row>
    <row r="43" spans="1:22" ht="23.1" customHeight="1">
      <c r="A43" s="27"/>
      <c r="B43" s="56"/>
      <c r="C43" s="56"/>
      <c r="D43" s="56"/>
      <c r="E43" s="56"/>
      <c r="F43" s="56"/>
      <c r="G43" s="56"/>
      <c r="H43" s="56"/>
      <c r="I43" s="57"/>
      <c r="J43" s="57"/>
      <c r="K43" s="56"/>
      <c r="L43" s="56"/>
      <c r="M43" s="56"/>
      <c r="N43" s="56"/>
      <c r="O43" s="58"/>
      <c r="P43" s="58"/>
      <c r="Q43" s="56"/>
      <c r="R43" s="59">
        <v>12</v>
      </c>
      <c r="S43" s="60">
        <v>12</v>
      </c>
      <c r="T43" s="60">
        <v>12</v>
      </c>
      <c r="U43" s="61">
        <f t="shared" si="1"/>
        <v>100</v>
      </c>
      <c r="V43" s="56" t="s">
        <v>69</v>
      </c>
    </row>
    <row r="44" spans="1:22" ht="23.1" customHeight="1">
      <c r="A44" s="27"/>
      <c r="B44" s="56"/>
      <c r="C44" s="56"/>
      <c r="D44" s="56"/>
      <c r="E44" s="56"/>
      <c r="F44" s="56"/>
      <c r="G44" s="56"/>
      <c r="H44" s="56"/>
      <c r="I44" s="57"/>
      <c r="J44" s="57"/>
      <c r="K44" s="56"/>
      <c r="L44" s="56"/>
      <c r="M44" s="56"/>
      <c r="N44" s="56"/>
      <c r="O44" s="58"/>
      <c r="P44" s="58"/>
      <c r="Q44" s="56"/>
      <c r="R44" s="59">
        <v>14</v>
      </c>
      <c r="S44" s="60">
        <v>14</v>
      </c>
      <c r="T44" s="60">
        <v>17.48</v>
      </c>
      <c r="U44" s="61">
        <f t="shared" si="1"/>
        <v>124.85714285714286</v>
      </c>
      <c r="V44" s="56" t="s">
        <v>70</v>
      </c>
    </row>
    <row r="45" spans="1:22" ht="23.1" customHeight="1">
      <c r="A45" s="27"/>
      <c r="B45" s="56"/>
      <c r="C45" s="56"/>
      <c r="D45" s="56"/>
      <c r="E45" s="56"/>
      <c r="F45" s="56"/>
      <c r="G45" s="56"/>
      <c r="H45" s="56"/>
      <c r="I45" s="57"/>
      <c r="J45" s="57"/>
      <c r="K45" s="56"/>
      <c r="L45" s="56"/>
      <c r="M45" s="56"/>
      <c r="N45" s="56"/>
      <c r="O45" s="58"/>
      <c r="P45" s="58"/>
      <c r="Q45" s="56"/>
      <c r="R45" s="59">
        <v>9</v>
      </c>
      <c r="S45" s="60">
        <v>9</v>
      </c>
      <c r="T45" s="60">
        <v>8</v>
      </c>
      <c r="U45" s="61">
        <f t="shared" si="1"/>
        <v>88.888888888888886</v>
      </c>
      <c r="V45" s="56" t="s">
        <v>71</v>
      </c>
    </row>
    <row r="46" spans="1:22" ht="18.75" customHeight="1">
      <c r="A46" s="27"/>
      <c r="B46" s="56"/>
      <c r="C46" s="56"/>
      <c r="D46" s="56"/>
      <c r="E46" s="56"/>
      <c r="F46" s="56"/>
      <c r="G46" s="56"/>
      <c r="H46" s="56"/>
      <c r="I46" s="57"/>
      <c r="J46" s="57"/>
      <c r="K46" s="56"/>
      <c r="L46" s="56"/>
      <c r="M46" s="56"/>
      <c r="N46" s="56"/>
      <c r="O46" s="58"/>
      <c r="P46" s="58"/>
      <c r="Q46" s="56"/>
      <c r="R46" s="59">
        <v>5</v>
      </c>
      <c r="S46" s="60">
        <v>5</v>
      </c>
      <c r="T46" s="60">
        <v>7.14</v>
      </c>
      <c r="U46" s="61">
        <f t="shared" si="1"/>
        <v>142.79999999999998</v>
      </c>
      <c r="V46" s="56" t="s">
        <v>72</v>
      </c>
    </row>
    <row r="47" spans="1:22" ht="23.1" customHeight="1">
      <c r="A47" s="27"/>
      <c r="B47" s="56"/>
      <c r="C47" s="56"/>
      <c r="D47" s="56"/>
      <c r="E47" s="56"/>
      <c r="F47" s="56"/>
      <c r="G47" s="56"/>
      <c r="H47" s="56"/>
      <c r="I47" s="57"/>
      <c r="J47" s="57"/>
      <c r="K47" s="56"/>
      <c r="L47" s="56"/>
      <c r="M47" s="56"/>
      <c r="N47" s="56"/>
      <c r="O47" s="58"/>
      <c r="P47" s="58"/>
      <c r="Q47" s="56"/>
      <c r="R47" s="59">
        <v>10</v>
      </c>
      <c r="S47" s="60">
        <v>10</v>
      </c>
      <c r="T47" s="60">
        <v>9.49</v>
      </c>
      <c r="U47" s="61">
        <f t="shared" si="1"/>
        <v>94.9</v>
      </c>
      <c r="V47" s="56" t="s">
        <v>73</v>
      </c>
    </row>
    <row r="48" spans="1:22" ht="23.1" customHeight="1">
      <c r="A48" s="27"/>
      <c r="B48" s="56"/>
      <c r="C48" s="56"/>
      <c r="D48" s="56"/>
      <c r="E48" s="56"/>
      <c r="F48" s="56"/>
      <c r="G48" s="56"/>
      <c r="H48" s="56"/>
      <c r="I48" s="57"/>
      <c r="J48" s="57"/>
      <c r="K48" s="56"/>
      <c r="L48" s="56"/>
      <c r="M48" s="56"/>
      <c r="N48" s="56"/>
      <c r="O48" s="58"/>
      <c r="P48" s="58"/>
      <c r="Q48" s="56"/>
      <c r="R48" s="59">
        <v>32</v>
      </c>
      <c r="S48" s="60">
        <v>33.28</v>
      </c>
      <c r="T48" s="60">
        <v>33.28</v>
      </c>
      <c r="U48" s="61">
        <f t="shared" si="1"/>
        <v>100</v>
      </c>
      <c r="V48" s="56" t="s">
        <v>74</v>
      </c>
    </row>
    <row r="49" spans="1:22" ht="23.1" customHeight="1">
      <c r="A49" s="27"/>
      <c r="B49" s="56"/>
      <c r="C49" s="56"/>
      <c r="D49" s="56"/>
      <c r="E49" s="56"/>
      <c r="F49" s="56"/>
      <c r="G49" s="56"/>
      <c r="H49" s="56"/>
      <c r="I49" s="57"/>
      <c r="J49" s="57"/>
      <c r="K49" s="56"/>
      <c r="L49" s="56"/>
      <c r="M49" s="56"/>
      <c r="N49" s="56"/>
      <c r="O49" s="58"/>
      <c r="P49" s="58"/>
      <c r="Q49" s="56"/>
      <c r="R49" s="59">
        <v>29.32</v>
      </c>
      <c r="S49" s="60">
        <v>31.59</v>
      </c>
      <c r="T49" s="60">
        <v>31.59</v>
      </c>
      <c r="U49" s="61">
        <f t="shared" si="1"/>
        <v>100</v>
      </c>
      <c r="V49" s="56" t="s">
        <v>75</v>
      </c>
    </row>
    <row r="50" spans="1:22" ht="23.1" customHeight="1">
      <c r="A50" s="27"/>
      <c r="B50" s="56"/>
      <c r="C50" s="56"/>
      <c r="D50" s="56"/>
      <c r="E50" s="56"/>
      <c r="F50" s="56"/>
      <c r="G50" s="56"/>
      <c r="H50" s="56"/>
      <c r="I50" s="57"/>
      <c r="J50" s="57"/>
      <c r="K50" s="56"/>
      <c r="L50" s="56"/>
      <c r="M50" s="56"/>
      <c r="N50" s="56"/>
      <c r="O50" s="58"/>
      <c r="P50" s="58"/>
      <c r="Q50" s="56"/>
      <c r="R50" s="59">
        <v>15</v>
      </c>
      <c r="S50" s="60">
        <v>18</v>
      </c>
      <c r="T50" s="60">
        <v>17.3</v>
      </c>
      <c r="U50" s="61">
        <f t="shared" si="1"/>
        <v>96.111111111111114</v>
      </c>
      <c r="V50" s="56" t="s">
        <v>77</v>
      </c>
    </row>
    <row r="51" spans="1:22" ht="23.1" customHeight="1">
      <c r="A51" s="27"/>
      <c r="B51" s="56"/>
      <c r="C51" s="56"/>
      <c r="D51" s="56"/>
      <c r="E51" s="56"/>
      <c r="F51" s="56"/>
      <c r="G51" s="56"/>
      <c r="H51" s="56"/>
      <c r="I51" s="57"/>
      <c r="J51" s="57"/>
      <c r="K51" s="56"/>
      <c r="L51" s="56"/>
      <c r="M51" s="56"/>
      <c r="N51" s="56"/>
      <c r="O51" s="58"/>
      <c r="P51" s="58"/>
      <c r="Q51" s="56"/>
      <c r="R51" s="59">
        <v>17</v>
      </c>
      <c r="S51" s="60">
        <v>20</v>
      </c>
      <c r="T51" s="60">
        <v>17.12</v>
      </c>
      <c r="U51" s="61">
        <f t="shared" si="1"/>
        <v>85.600000000000009</v>
      </c>
      <c r="V51" s="56" t="s">
        <v>78</v>
      </c>
    </row>
    <row r="52" spans="1:22" ht="23.1" customHeight="1">
      <c r="A52" s="27"/>
      <c r="B52" s="56"/>
      <c r="C52" s="56"/>
      <c r="D52" s="56"/>
      <c r="E52" s="56"/>
      <c r="F52" s="56"/>
      <c r="G52" s="56"/>
      <c r="H52" s="56"/>
      <c r="I52" s="57"/>
      <c r="J52" s="57"/>
      <c r="K52" s="56"/>
      <c r="L52" s="56"/>
      <c r="M52" s="56"/>
      <c r="N52" s="56"/>
      <c r="O52" s="58"/>
      <c r="P52" s="58"/>
      <c r="Q52" s="56"/>
      <c r="R52" s="59">
        <v>30</v>
      </c>
      <c r="S52" s="60">
        <v>30</v>
      </c>
      <c r="T52" s="60">
        <v>33</v>
      </c>
      <c r="U52" s="61">
        <f t="shared" si="1"/>
        <v>110.00000000000001</v>
      </c>
      <c r="V52" s="56" t="s">
        <v>79</v>
      </c>
    </row>
    <row r="53" spans="1:22" ht="23.1" customHeight="1">
      <c r="A53" s="27"/>
      <c r="B53" s="56"/>
      <c r="C53" s="56"/>
      <c r="D53" s="56"/>
      <c r="E53" s="56"/>
      <c r="F53" s="56"/>
      <c r="G53" s="56"/>
      <c r="H53" s="56"/>
      <c r="I53" s="57"/>
      <c r="J53" s="57"/>
      <c r="K53" s="56"/>
      <c r="L53" s="56"/>
      <c r="M53" s="56"/>
      <c r="N53" s="56"/>
      <c r="O53" s="58"/>
      <c r="P53" s="58"/>
      <c r="Q53" s="56"/>
      <c r="R53" s="59">
        <v>0</v>
      </c>
      <c r="S53" s="60">
        <v>0</v>
      </c>
      <c r="T53" s="60">
        <v>0</v>
      </c>
      <c r="U53" s="61" t="str">
        <f t="shared" si="1"/>
        <v>N/A</v>
      </c>
      <c r="V53" s="56" t="s">
        <v>80</v>
      </c>
    </row>
    <row r="54" spans="1:22" ht="23.1" customHeight="1">
      <c r="A54" s="27"/>
      <c r="B54" s="56"/>
      <c r="C54" s="56"/>
      <c r="D54" s="56"/>
      <c r="E54" s="56"/>
      <c r="F54" s="56"/>
      <c r="G54" s="56"/>
      <c r="H54" s="56"/>
      <c r="I54" s="57"/>
      <c r="J54" s="57"/>
      <c r="K54" s="56"/>
      <c r="L54" s="56"/>
      <c r="M54" s="56"/>
      <c r="N54" s="56"/>
      <c r="O54" s="58"/>
      <c r="P54" s="58"/>
      <c r="Q54" s="56"/>
      <c r="R54" s="59">
        <v>25.3</v>
      </c>
      <c r="S54" s="60">
        <v>25.3</v>
      </c>
      <c r="T54" s="60">
        <v>15.53</v>
      </c>
      <c r="U54" s="61">
        <f t="shared" si="1"/>
        <v>61.383399209486164</v>
      </c>
      <c r="V54" s="56" t="s">
        <v>81</v>
      </c>
    </row>
    <row r="55" spans="1:22" ht="23.1" customHeight="1">
      <c r="A55" s="27"/>
      <c r="B55" s="56"/>
      <c r="C55" s="56"/>
      <c r="D55" s="56"/>
      <c r="E55" s="56"/>
      <c r="F55" s="56"/>
      <c r="G55" s="56"/>
      <c r="H55" s="56"/>
      <c r="I55" s="57"/>
      <c r="J55" s="57"/>
      <c r="K55" s="56"/>
      <c r="L55" s="56"/>
      <c r="M55" s="56"/>
      <c r="N55" s="56"/>
      <c r="O55" s="58"/>
      <c r="P55" s="58"/>
      <c r="Q55" s="56"/>
      <c r="R55" s="59">
        <v>17</v>
      </c>
      <c r="S55" s="60">
        <v>17</v>
      </c>
      <c r="T55" s="60">
        <v>17</v>
      </c>
      <c r="U55" s="61">
        <f t="shared" si="1"/>
        <v>100</v>
      </c>
      <c r="V55" s="56" t="s">
        <v>82</v>
      </c>
    </row>
    <row r="56" spans="1:22" ht="23.1" customHeight="1">
      <c r="A56" s="27"/>
      <c r="B56" s="56"/>
      <c r="C56" s="56"/>
      <c r="D56" s="56"/>
      <c r="E56" s="56"/>
      <c r="F56" s="56"/>
      <c r="G56" s="56"/>
      <c r="H56" s="56"/>
      <c r="I56" s="57"/>
      <c r="J56" s="57"/>
      <c r="K56" s="56"/>
      <c r="L56" s="56"/>
      <c r="M56" s="56"/>
      <c r="N56" s="56"/>
      <c r="O56" s="58"/>
      <c r="P56" s="58"/>
      <c r="Q56" s="56"/>
      <c r="R56" s="59">
        <v>19.309999999999999</v>
      </c>
      <c r="S56" s="60">
        <v>19.45</v>
      </c>
      <c r="T56" s="60">
        <v>19.45</v>
      </c>
      <c r="U56" s="61">
        <f t="shared" si="1"/>
        <v>100</v>
      </c>
      <c r="V56" s="56" t="s">
        <v>83</v>
      </c>
    </row>
    <row r="57" spans="1:22" ht="23.1" customHeight="1">
      <c r="A57" s="27"/>
      <c r="B57" s="56"/>
      <c r="C57" s="56"/>
      <c r="D57" s="56"/>
      <c r="E57" s="56"/>
      <c r="F57" s="56"/>
      <c r="G57" s="56"/>
      <c r="H57" s="56"/>
      <c r="I57" s="57"/>
      <c r="J57" s="57"/>
      <c r="K57" s="56"/>
      <c r="L57" s="56"/>
      <c r="M57" s="56"/>
      <c r="N57" s="56"/>
      <c r="O57" s="58"/>
      <c r="P57" s="58"/>
      <c r="Q57" s="56"/>
      <c r="R57" s="59">
        <v>18</v>
      </c>
      <c r="S57" s="60">
        <v>18</v>
      </c>
      <c r="T57" s="60">
        <v>17.23</v>
      </c>
      <c r="U57" s="61">
        <f t="shared" si="1"/>
        <v>95.722222222222214</v>
      </c>
      <c r="V57" s="56" t="s">
        <v>84</v>
      </c>
    </row>
    <row r="58" spans="1:22" ht="23.1" customHeight="1">
      <c r="A58" s="27"/>
      <c r="B58" s="56"/>
      <c r="C58" s="56"/>
      <c r="D58" s="56"/>
      <c r="E58" s="56"/>
      <c r="F58" s="56"/>
      <c r="G58" s="56"/>
      <c r="H58" s="56"/>
      <c r="I58" s="57"/>
      <c r="J58" s="57"/>
      <c r="K58" s="56"/>
      <c r="L58" s="56"/>
      <c r="M58" s="56"/>
      <c r="N58" s="56"/>
      <c r="O58" s="58"/>
      <c r="P58" s="58"/>
      <c r="Q58" s="56"/>
      <c r="R58" s="59">
        <v>19</v>
      </c>
      <c r="S58" s="60">
        <v>19</v>
      </c>
      <c r="T58" s="60">
        <v>19</v>
      </c>
      <c r="U58" s="61">
        <f t="shared" si="1"/>
        <v>100</v>
      </c>
      <c r="V58" s="56" t="s">
        <v>85</v>
      </c>
    </row>
    <row r="59" spans="1:22" ht="23.1" customHeight="1">
      <c r="A59" s="27"/>
      <c r="B59" s="56"/>
      <c r="C59" s="56"/>
      <c r="D59" s="56"/>
      <c r="E59" s="56"/>
      <c r="F59" s="56"/>
      <c r="G59" s="56"/>
      <c r="H59" s="56"/>
      <c r="I59" s="57"/>
      <c r="J59" s="57"/>
      <c r="K59" s="56"/>
      <c r="L59" s="56"/>
      <c r="M59" s="56"/>
      <c r="N59" s="56"/>
      <c r="O59" s="58"/>
      <c r="P59" s="58"/>
      <c r="Q59" s="56"/>
      <c r="R59" s="59">
        <v>10</v>
      </c>
      <c r="S59" s="60">
        <v>20</v>
      </c>
      <c r="T59" s="60">
        <v>9.58</v>
      </c>
      <c r="U59" s="61">
        <f t="shared" si="1"/>
        <v>47.9</v>
      </c>
      <c r="V59" s="56" t="s">
        <v>88</v>
      </c>
    </row>
    <row r="60" spans="1:22" ht="23.1" customHeight="1">
      <c r="A60" s="27"/>
      <c r="B60" s="56"/>
      <c r="C60" s="56"/>
      <c r="D60" s="56"/>
      <c r="E60" s="56"/>
      <c r="F60" s="56"/>
      <c r="G60" s="56"/>
      <c r="H60" s="56"/>
      <c r="I60" s="57"/>
      <c r="J60" s="57"/>
      <c r="K60" s="56"/>
      <c r="L60" s="56"/>
      <c r="M60" s="56"/>
      <c r="N60" s="56"/>
      <c r="O60" s="58"/>
      <c r="P60" s="58"/>
      <c r="Q60" s="56"/>
      <c r="R60" s="59">
        <v>14</v>
      </c>
      <c r="S60" s="60">
        <v>14</v>
      </c>
      <c r="T60" s="60">
        <v>12.75</v>
      </c>
      <c r="U60" s="61">
        <f t="shared" si="1"/>
        <v>91.071428571428569</v>
      </c>
      <c r="V60" s="56" t="s">
        <v>89</v>
      </c>
    </row>
    <row r="61" spans="1:22" ht="23.1" customHeight="1">
      <c r="A61" s="27"/>
      <c r="B61" s="56"/>
      <c r="C61" s="56"/>
      <c r="D61" s="56"/>
      <c r="E61" s="56"/>
      <c r="F61" s="56"/>
      <c r="G61" s="56"/>
      <c r="H61" s="56"/>
      <c r="I61" s="57"/>
      <c r="J61" s="57"/>
      <c r="K61" s="56"/>
      <c r="L61" s="56"/>
      <c r="M61" s="56"/>
      <c r="N61" s="56"/>
      <c r="O61" s="58"/>
      <c r="P61" s="58"/>
      <c r="Q61" s="56"/>
      <c r="R61" s="59">
        <v>16</v>
      </c>
      <c r="S61" s="60">
        <v>16</v>
      </c>
      <c r="T61" s="60">
        <v>32.31</v>
      </c>
      <c r="U61" s="61">
        <f t="shared" si="1"/>
        <v>201.9375</v>
      </c>
      <c r="V61" s="56" t="s">
        <v>90</v>
      </c>
    </row>
    <row r="62" spans="1:22" ht="23.1" customHeight="1">
      <c r="A62" s="27"/>
      <c r="B62" s="56"/>
      <c r="C62" s="56"/>
      <c r="D62" s="56"/>
      <c r="E62" s="56"/>
      <c r="F62" s="56"/>
      <c r="G62" s="56"/>
      <c r="H62" s="56"/>
      <c r="I62" s="57"/>
      <c r="J62" s="57"/>
      <c r="K62" s="56"/>
      <c r="L62" s="56"/>
      <c r="M62" s="56"/>
      <c r="N62" s="56"/>
      <c r="O62" s="58"/>
      <c r="P62" s="58"/>
      <c r="Q62" s="56"/>
      <c r="R62" s="59">
        <v>12.55</v>
      </c>
      <c r="S62" s="60">
        <v>13.25</v>
      </c>
      <c r="T62" s="60">
        <v>13.25</v>
      </c>
      <c r="U62" s="61">
        <f t="shared" si="1"/>
        <v>100</v>
      </c>
      <c r="V62" s="56" t="s">
        <v>91</v>
      </c>
    </row>
    <row r="63" spans="1:22" ht="23.1" customHeight="1">
      <c r="A63" s="27"/>
      <c r="B63" s="56"/>
      <c r="C63" s="56"/>
      <c r="D63" s="56"/>
      <c r="E63" s="56"/>
      <c r="F63" s="56"/>
      <c r="G63" s="56"/>
      <c r="H63" s="56"/>
      <c r="I63" s="57"/>
      <c r="J63" s="57"/>
      <c r="K63" s="56"/>
      <c r="L63" s="56"/>
      <c r="M63" s="56"/>
      <c r="N63" s="56"/>
      <c r="O63" s="58"/>
      <c r="P63" s="58"/>
      <c r="Q63" s="56"/>
      <c r="R63" s="59">
        <v>18</v>
      </c>
      <c r="S63" s="60">
        <v>18</v>
      </c>
      <c r="T63" s="60">
        <v>18.2</v>
      </c>
      <c r="U63" s="61">
        <f t="shared" si="1"/>
        <v>101.11111111111111</v>
      </c>
      <c r="V63" s="56" t="s">
        <v>92</v>
      </c>
    </row>
    <row r="64" spans="1:22" ht="23.1" customHeight="1">
      <c r="A64" s="27"/>
      <c r="B64" s="56"/>
      <c r="C64" s="56"/>
      <c r="D64" s="56"/>
      <c r="E64" s="56"/>
      <c r="F64" s="56"/>
      <c r="G64" s="56"/>
      <c r="H64" s="56"/>
      <c r="I64" s="57"/>
      <c r="J64" s="57"/>
      <c r="K64" s="56"/>
      <c r="L64" s="56"/>
      <c r="M64" s="56"/>
      <c r="N64" s="56"/>
      <c r="O64" s="58"/>
      <c r="P64" s="58"/>
      <c r="Q64" s="56"/>
      <c r="R64" s="59">
        <v>10</v>
      </c>
      <c r="S64" s="60">
        <v>10</v>
      </c>
      <c r="T64" s="60">
        <v>22.8</v>
      </c>
      <c r="U64" s="61">
        <f t="shared" si="1"/>
        <v>228.00000000000003</v>
      </c>
      <c r="V64" s="56" t="s">
        <v>93</v>
      </c>
    </row>
    <row r="65" spans="1:22" ht="23.1" customHeight="1">
      <c r="A65" s="27"/>
      <c r="B65" s="56"/>
      <c r="C65" s="56"/>
      <c r="D65" s="56"/>
      <c r="E65" s="56"/>
      <c r="F65" s="56"/>
      <c r="G65" s="56"/>
      <c r="H65" s="56"/>
      <c r="I65" s="57"/>
      <c r="J65" s="57"/>
      <c r="K65" s="56"/>
      <c r="L65" s="56"/>
      <c r="M65" s="56"/>
      <c r="N65" s="56"/>
      <c r="O65" s="58"/>
      <c r="P65" s="58"/>
      <c r="Q65" s="56"/>
      <c r="R65" s="59">
        <v>8.3000000000000007</v>
      </c>
      <c r="S65" s="60">
        <v>8.32</v>
      </c>
      <c r="T65" s="60">
        <v>8.3000000000000007</v>
      </c>
      <c r="U65" s="61">
        <f t="shared" si="1"/>
        <v>99.759615384615387</v>
      </c>
      <c r="V65" s="56" t="s">
        <v>94</v>
      </c>
    </row>
    <row r="66" spans="1:22" ht="23.1" customHeight="1" thickBot="1">
      <c r="A66" s="27"/>
      <c r="B66" s="56"/>
      <c r="C66" s="56"/>
      <c r="D66" s="56"/>
      <c r="E66" s="56"/>
      <c r="F66" s="56"/>
      <c r="G66" s="56"/>
      <c r="H66" s="56"/>
      <c r="I66" s="57"/>
      <c r="J66" s="57"/>
      <c r="K66" s="56"/>
      <c r="L66" s="56"/>
      <c r="M66" s="56"/>
      <c r="N66" s="56"/>
      <c r="O66" s="58"/>
      <c r="P66" s="58"/>
      <c r="Q66" s="56"/>
      <c r="R66" s="59">
        <v>10</v>
      </c>
      <c r="S66" s="60">
        <v>10</v>
      </c>
      <c r="T66" s="60">
        <v>9.33</v>
      </c>
      <c r="U66" s="61">
        <f t="shared" si="1"/>
        <v>93.300000000000011</v>
      </c>
      <c r="V66" s="56" t="s">
        <v>95</v>
      </c>
    </row>
    <row r="67" spans="1:22" ht="409.5" customHeight="1" thickTop="1" thickBot="1">
      <c r="A67" s="27"/>
      <c r="B67" s="122" t="s">
        <v>45</v>
      </c>
      <c r="C67" s="123"/>
      <c r="D67" s="123"/>
      <c r="E67" s="123"/>
      <c r="F67" s="123"/>
      <c r="G67" s="123"/>
      <c r="H67" s="123"/>
      <c r="I67" s="83" t="s">
        <v>50</v>
      </c>
      <c r="J67" s="83"/>
      <c r="K67" s="83"/>
      <c r="L67" s="83" t="s">
        <v>51</v>
      </c>
      <c r="M67" s="83"/>
      <c r="N67" s="83"/>
      <c r="O67" s="83"/>
      <c r="P67" s="29" t="s">
        <v>42</v>
      </c>
      <c r="Q67" s="29" t="s">
        <v>43</v>
      </c>
      <c r="R67" s="29">
        <v>1080260.6629629629</v>
      </c>
      <c r="S67" s="29">
        <v>246640.55185185187</v>
      </c>
      <c r="T67" s="29">
        <v>5.7412000000000001</v>
      </c>
      <c r="U67" s="29">
        <f t="shared" si="1"/>
        <v>2.327759955487179E-3</v>
      </c>
      <c r="V67" s="30" t="s">
        <v>44</v>
      </c>
    </row>
    <row r="68" spans="1:22" ht="23.1" customHeight="1" thickTop="1" thickBot="1">
      <c r="A68" s="27"/>
      <c r="B68" s="124" t="s">
        <v>67</v>
      </c>
      <c r="C68" s="125"/>
      <c r="D68" s="125"/>
      <c r="E68" s="125"/>
      <c r="F68" s="125"/>
      <c r="G68" s="125"/>
      <c r="H68" s="125"/>
      <c r="I68" s="125"/>
      <c r="J68" s="125"/>
      <c r="K68" s="125"/>
      <c r="L68" s="125"/>
      <c r="M68" s="125"/>
      <c r="N68" s="125"/>
      <c r="O68" s="125"/>
      <c r="P68" s="125"/>
      <c r="Q68" s="125"/>
      <c r="R68" s="125"/>
      <c r="S68" s="125"/>
      <c r="T68" s="125"/>
      <c r="U68" s="125"/>
      <c r="V68" s="126"/>
    </row>
    <row r="69" spans="1:22" ht="23.1" customHeight="1">
      <c r="A69" s="27"/>
      <c r="B69" s="56"/>
      <c r="C69" s="56"/>
      <c r="D69" s="56"/>
      <c r="E69" s="56"/>
      <c r="F69" s="56"/>
      <c r="G69" s="56"/>
      <c r="H69" s="56"/>
      <c r="I69" s="57"/>
      <c r="J69" s="57"/>
      <c r="K69" s="56"/>
      <c r="L69" s="56"/>
      <c r="M69" s="56"/>
      <c r="N69" s="56"/>
      <c r="O69" s="58"/>
      <c r="P69" s="58"/>
      <c r="Q69" s="56"/>
      <c r="R69" s="59">
        <v>100</v>
      </c>
      <c r="S69" s="60">
        <v>0</v>
      </c>
      <c r="T69" s="60">
        <v>0</v>
      </c>
      <c r="U69" s="61" t="str">
        <f t="shared" ref="U69:U95" si="2">IF(ISERROR(T69/S69),"N/A",T69/S69*100)</f>
        <v>N/A</v>
      </c>
      <c r="V69" s="56" t="s">
        <v>68</v>
      </c>
    </row>
    <row r="70" spans="1:22" ht="23.1" customHeight="1">
      <c r="A70" s="27"/>
      <c r="B70" s="56"/>
      <c r="C70" s="56"/>
      <c r="D70" s="56"/>
      <c r="E70" s="56"/>
      <c r="F70" s="56"/>
      <c r="G70" s="56"/>
      <c r="H70" s="56"/>
      <c r="I70" s="57"/>
      <c r="J70" s="57"/>
      <c r="K70" s="56"/>
      <c r="L70" s="56"/>
      <c r="M70" s="56"/>
      <c r="N70" s="56"/>
      <c r="O70" s="58"/>
      <c r="P70" s="58"/>
      <c r="Q70" s="56"/>
      <c r="R70" s="59">
        <v>100</v>
      </c>
      <c r="S70" s="60">
        <v>4</v>
      </c>
      <c r="T70" s="60">
        <v>4</v>
      </c>
      <c r="U70" s="61">
        <f t="shared" si="2"/>
        <v>100</v>
      </c>
      <c r="V70" s="56" t="s">
        <v>69</v>
      </c>
    </row>
    <row r="71" spans="1:22" ht="23.1" customHeight="1">
      <c r="A71" s="27"/>
      <c r="B71" s="56"/>
      <c r="C71" s="56"/>
      <c r="D71" s="56"/>
      <c r="E71" s="56"/>
      <c r="F71" s="56"/>
      <c r="G71" s="56"/>
      <c r="H71" s="56"/>
      <c r="I71" s="57"/>
      <c r="J71" s="57"/>
      <c r="K71" s="56"/>
      <c r="L71" s="56"/>
      <c r="M71" s="56"/>
      <c r="N71" s="56"/>
      <c r="O71" s="58"/>
      <c r="P71" s="58"/>
      <c r="Q71" s="56"/>
      <c r="R71" s="59">
        <v>0</v>
      </c>
      <c r="S71" s="60">
        <v>0</v>
      </c>
      <c r="T71" s="60">
        <v>0</v>
      </c>
      <c r="U71" s="61" t="str">
        <f t="shared" si="2"/>
        <v>N/A</v>
      </c>
      <c r="V71" s="56" t="s">
        <v>70</v>
      </c>
    </row>
    <row r="72" spans="1:22" ht="23.1" customHeight="1">
      <c r="A72" s="27"/>
      <c r="B72" s="56"/>
      <c r="C72" s="56"/>
      <c r="D72" s="56"/>
      <c r="E72" s="56"/>
      <c r="F72" s="56"/>
      <c r="G72" s="56"/>
      <c r="H72" s="56"/>
      <c r="I72" s="57"/>
      <c r="J72" s="57"/>
      <c r="K72" s="56"/>
      <c r="L72" s="56"/>
      <c r="M72" s="56"/>
      <c r="N72" s="56"/>
      <c r="O72" s="58"/>
      <c r="P72" s="58"/>
      <c r="Q72" s="56"/>
      <c r="R72" s="59">
        <v>46</v>
      </c>
      <c r="S72" s="60">
        <v>0</v>
      </c>
      <c r="T72" s="60">
        <v>0</v>
      </c>
      <c r="U72" s="61" t="str">
        <f t="shared" si="2"/>
        <v>N/A</v>
      </c>
      <c r="V72" s="56" t="s">
        <v>71</v>
      </c>
    </row>
    <row r="73" spans="1:22" ht="23.1" customHeight="1">
      <c r="A73" s="27"/>
      <c r="B73" s="56"/>
      <c r="C73" s="56"/>
      <c r="D73" s="56"/>
      <c r="E73" s="56"/>
      <c r="F73" s="56"/>
      <c r="G73" s="56"/>
      <c r="H73" s="56"/>
      <c r="I73" s="57"/>
      <c r="J73" s="57"/>
      <c r="K73" s="56"/>
      <c r="L73" s="56"/>
      <c r="M73" s="56"/>
      <c r="N73" s="56"/>
      <c r="O73" s="58"/>
      <c r="P73" s="58"/>
      <c r="Q73" s="56"/>
      <c r="R73" s="59">
        <v>25000000</v>
      </c>
      <c r="S73" s="60">
        <v>2500000</v>
      </c>
      <c r="T73" s="60">
        <v>48</v>
      </c>
      <c r="U73" s="61">
        <f t="shared" si="2"/>
        <v>1.9199999999999998E-3</v>
      </c>
      <c r="V73" s="56" t="s">
        <v>72</v>
      </c>
    </row>
    <row r="74" spans="1:22" ht="23.1" customHeight="1">
      <c r="A74" s="27"/>
      <c r="B74" s="56"/>
      <c r="C74" s="56"/>
      <c r="D74" s="56"/>
      <c r="E74" s="56"/>
      <c r="F74" s="56"/>
      <c r="G74" s="56"/>
      <c r="H74" s="56"/>
      <c r="I74" s="57"/>
      <c r="J74" s="57"/>
      <c r="K74" s="56"/>
      <c r="L74" s="56"/>
      <c r="M74" s="56"/>
      <c r="N74" s="56"/>
      <c r="O74" s="58"/>
      <c r="P74" s="58"/>
      <c r="Q74" s="56"/>
      <c r="R74" s="59">
        <v>0</v>
      </c>
      <c r="S74" s="60">
        <v>0</v>
      </c>
      <c r="T74" s="60">
        <v>0</v>
      </c>
      <c r="U74" s="61" t="str">
        <f t="shared" si="2"/>
        <v>N/A</v>
      </c>
      <c r="V74" s="56" t="s">
        <v>73</v>
      </c>
    </row>
    <row r="75" spans="1:22" ht="23.1" customHeight="1">
      <c r="A75" s="27"/>
      <c r="B75" s="56"/>
      <c r="C75" s="56"/>
      <c r="D75" s="56"/>
      <c r="E75" s="56"/>
      <c r="F75" s="56"/>
      <c r="G75" s="56"/>
      <c r="H75" s="56"/>
      <c r="I75" s="57"/>
      <c r="J75" s="57"/>
      <c r="K75" s="56"/>
      <c r="L75" s="56"/>
      <c r="M75" s="56"/>
      <c r="N75" s="56"/>
      <c r="O75" s="58"/>
      <c r="P75" s="58"/>
      <c r="Q75" s="56"/>
      <c r="R75" s="59">
        <v>100</v>
      </c>
      <c r="S75" s="60">
        <v>0</v>
      </c>
      <c r="T75" s="60">
        <v>0</v>
      </c>
      <c r="U75" s="61" t="str">
        <f t="shared" si="2"/>
        <v>N/A</v>
      </c>
      <c r="V75" s="56" t="s">
        <v>74</v>
      </c>
    </row>
    <row r="76" spans="1:22" ht="23.1" customHeight="1">
      <c r="A76" s="27"/>
      <c r="B76" s="56"/>
      <c r="C76" s="56"/>
      <c r="D76" s="56"/>
      <c r="E76" s="56"/>
      <c r="F76" s="56"/>
      <c r="G76" s="56"/>
      <c r="H76" s="56"/>
      <c r="I76" s="57"/>
      <c r="J76" s="57"/>
      <c r="K76" s="56"/>
      <c r="L76" s="56"/>
      <c r="M76" s="56"/>
      <c r="N76" s="56"/>
      <c r="O76" s="58"/>
      <c r="P76" s="58"/>
      <c r="Q76" s="56"/>
      <c r="R76" s="59">
        <v>100</v>
      </c>
      <c r="S76" s="60">
        <v>0</v>
      </c>
      <c r="T76" s="60">
        <v>0</v>
      </c>
      <c r="U76" s="61" t="str">
        <f t="shared" si="2"/>
        <v>N/A</v>
      </c>
      <c r="V76" s="56" t="s">
        <v>75</v>
      </c>
    </row>
    <row r="77" spans="1:22" ht="23.1" customHeight="1">
      <c r="A77" s="27"/>
      <c r="B77" s="56"/>
      <c r="C77" s="56"/>
      <c r="D77" s="56"/>
      <c r="E77" s="56"/>
      <c r="F77" s="56"/>
      <c r="G77" s="56"/>
      <c r="H77" s="56"/>
      <c r="I77" s="57"/>
      <c r="J77" s="57"/>
      <c r="K77" s="56"/>
      <c r="L77" s="56"/>
      <c r="M77" s="56"/>
      <c r="N77" s="56"/>
      <c r="O77" s="58"/>
      <c r="P77" s="58"/>
      <c r="Q77" s="56"/>
      <c r="R77" s="59">
        <v>100</v>
      </c>
      <c r="S77" s="60">
        <v>0</v>
      </c>
      <c r="T77" s="60">
        <v>0</v>
      </c>
      <c r="U77" s="61" t="str">
        <f t="shared" si="2"/>
        <v>N/A</v>
      </c>
      <c r="V77" s="56" t="s">
        <v>76</v>
      </c>
    </row>
    <row r="78" spans="1:22" ht="23.1" customHeight="1">
      <c r="A78" s="27"/>
      <c r="B78" s="56"/>
      <c r="C78" s="56"/>
      <c r="D78" s="56"/>
      <c r="E78" s="56"/>
      <c r="F78" s="56"/>
      <c r="G78" s="56"/>
      <c r="H78" s="56"/>
      <c r="I78" s="57"/>
      <c r="J78" s="57"/>
      <c r="K78" s="56"/>
      <c r="L78" s="56"/>
      <c r="M78" s="56"/>
      <c r="N78" s="56"/>
      <c r="O78" s="58"/>
      <c r="P78" s="58"/>
      <c r="Q78" s="56"/>
      <c r="R78" s="59">
        <v>100</v>
      </c>
      <c r="S78" s="60">
        <v>1</v>
      </c>
      <c r="T78" s="60">
        <v>1</v>
      </c>
      <c r="U78" s="61">
        <f t="shared" si="2"/>
        <v>100</v>
      </c>
      <c r="V78" s="56" t="s">
        <v>77</v>
      </c>
    </row>
    <row r="79" spans="1:22" ht="23.1" customHeight="1">
      <c r="A79" s="27"/>
      <c r="B79" s="56"/>
      <c r="C79" s="56"/>
      <c r="D79" s="56"/>
      <c r="E79" s="56"/>
      <c r="F79" s="56"/>
      <c r="G79" s="56"/>
      <c r="H79" s="56"/>
      <c r="I79" s="57"/>
      <c r="J79" s="57"/>
      <c r="K79" s="56"/>
      <c r="L79" s="56"/>
      <c r="M79" s="56"/>
      <c r="N79" s="56"/>
      <c r="O79" s="58"/>
      <c r="P79" s="58"/>
      <c r="Q79" s="56"/>
      <c r="R79" s="59">
        <v>100</v>
      </c>
      <c r="S79" s="60">
        <v>0</v>
      </c>
      <c r="T79" s="60">
        <v>0</v>
      </c>
      <c r="U79" s="61" t="str">
        <f t="shared" si="2"/>
        <v>N/A</v>
      </c>
      <c r="V79" s="56" t="s">
        <v>78</v>
      </c>
    </row>
    <row r="80" spans="1:22" ht="23.1" customHeight="1">
      <c r="A80" s="27"/>
      <c r="B80" s="56"/>
      <c r="C80" s="56"/>
      <c r="D80" s="56"/>
      <c r="E80" s="56"/>
      <c r="F80" s="56"/>
      <c r="G80" s="56"/>
      <c r="H80" s="56"/>
      <c r="I80" s="57"/>
      <c r="J80" s="57"/>
      <c r="K80" s="56"/>
      <c r="L80" s="56"/>
      <c r="M80" s="56"/>
      <c r="N80" s="56"/>
      <c r="O80" s="58"/>
      <c r="P80" s="58"/>
      <c r="Q80" s="56"/>
      <c r="R80" s="59">
        <v>100</v>
      </c>
      <c r="S80" s="60">
        <v>2</v>
      </c>
      <c r="T80" s="60">
        <v>2</v>
      </c>
      <c r="U80" s="61">
        <f t="shared" si="2"/>
        <v>100</v>
      </c>
      <c r="V80" s="56" t="s">
        <v>79</v>
      </c>
    </row>
    <row r="81" spans="1:23" ht="23.1" customHeight="1">
      <c r="A81" s="27"/>
      <c r="B81" s="56"/>
      <c r="C81" s="56"/>
      <c r="D81" s="56"/>
      <c r="E81" s="56"/>
      <c r="F81" s="56"/>
      <c r="G81" s="56"/>
      <c r="H81" s="56"/>
      <c r="I81" s="57"/>
      <c r="J81" s="57"/>
      <c r="K81" s="56"/>
      <c r="L81" s="56"/>
      <c r="M81" s="56"/>
      <c r="N81" s="56"/>
      <c r="O81" s="58"/>
      <c r="P81" s="58"/>
      <c r="Q81" s="56"/>
      <c r="R81" s="59">
        <v>0</v>
      </c>
      <c r="S81" s="60">
        <v>0</v>
      </c>
      <c r="T81" s="60">
        <v>0</v>
      </c>
      <c r="U81" s="61" t="str">
        <f t="shared" si="2"/>
        <v>N/A</v>
      </c>
      <c r="V81" s="56" t="s">
        <v>80</v>
      </c>
    </row>
    <row r="82" spans="1:23" ht="23.1" customHeight="1">
      <c r="A82" s="27"/>
      <c r="B82" s="56"/>
      <c r="C82" s="56"/>
      <c r="D82" s="56"/>
      <c r="E82" s="56"/>
      <c r="F82" s="56"/>
      <c r="G82" s="56"/>
      <c r="H82" s="56"/>
      <c r="I82" s="57"/>
      <c r="J82" s="57"/>
      <c r="K82" s="56"/>
      <c r="L82" s="56"/>
      <c r="M82" s="56"/>
      <c r="N82" s="56"/>
      <c r="O82" s="58"/>
      <c r="P82" s="58"/>
      <c r="Q82" s="56"/>
      <c r="R82" s="59">
        <v>0.9</v>
      </c>
      <c r="S82" s="60">
        <v>0.9</v>
      </c>
      <c r="T82" s="60">
        <v>0</v>
      </c>
      <c r="U82" s="61">
        <f t="shared" si="2"/>
        <v>0</v>
      </c>
      <c r="V82" s="56" t="s">
        <v>81</v>
      </c>
    </row>
    <row r="83" spans="1:23" ht="23.1" customHeight="1">
      <c r="A83" s="27"/>
      <c r="B83" s="56"/>
      <c r="C83" s="56"/>
      <c r="D83" s="56"/>
      <c r="E83" s="56"/>
      <c r="F83" s="56"/>
      <c r="G83" s="56"/>
      <c r="H83" s="56"/>
      <c r="I83" s="57"/>
      <c r="J83" s="57"/>
      <c r="K83" s="56"/>
      <c r="L83" s="56"/>
      <c r="M83" s="56"/>
      <c r="N83" s="56"/>
      <c r="O83" s="58"/>
      <c r="P83" s="58"/>
      <c r="Q83" s="56"/>
      <c r="R83" s="59">
        <v>20</v>
      </c>
      <c r="S83" s="60">
        <v>0</v>
      </c>
      <c r="T83" s="60">
        <v>0</v>
      </c>
      <c r="U83" s="61" t="str">
        <f t="shared" si="2"/>
        <v>N/A</v>
      </c>
      <c r="V83" s="56" t="s">
        <v>82</v>
      </c>
    </row>
    <row r="84" spans="1:23" ht="23.1" customHeight="1">
      <c r="A84" s="27"/>
      <c r="B84" s="56"/>
      <c r="C84" s="56"/>
      <c r="D84" s="56"/>
      <c r="E84" s="56"/>
      <c r="F84" s="56"/>
      <c r="G84" s="56"/>
      <c r="H84" s="56"/>
      <c r="I84" s="57"/>
      <c r="J84" s="57"/>
      <c r="K84" s="56"/>
      <c r="L84" s="56"/>
      <c r="M84" s="56"/>
      <c r="N84" s="56"/>
      <c r="O84" s="58"/>
      <c r="P84" s="58"/>
      <c r="Q84" s="56"/>
      <c r="R84" s="59">
        <v>1337</v>
      </c>
      <c r="S84" s="60">
        <v>0</v>
      </c>
      <c r="T84" s="60">
        <v>0</v>
      </c>
      <c r="U84" s="61" t="str">
        <f t="shared" si="2"/>
        <v>N/A</v>
      </c>
      <c r="V84" s="56" t="s">
        <v>83</v>
      </c>
    </row>
    <row r="85" spans="1:23" ht="23.1" customHeight="1">
      <c r="A85" s="27"/>
      <c r="B85" s="56"/>
      <c r="C85" s="56"/>
      <c r="D85" s="56"/>
      <c r="E85" s="56"/>
      <c r="F85" s="56"/>
      <c r="G85" s="56"/>
      <c r="H85" s="56"/>
      <c r="I85" s="57"/>
      <c r="J85" s="57"/>
      <c r="K85" s="56"/>
      <c r="L85" s="56"/>
      <c r="M85" s="56"/>
      <c r="N85" s="56"/>
      <c r="O85" s="58"/>
      <c r="P85" s="58"/>
      <c r="Q85" s="56"/>
      <c r="R85" s="59">
        <v>100</v>
      </c>
      <c r="S85" s="60">
        <v>25</v>
      </c>
      <c r="T85" s="60">
        <v>0</v>
      </c>
      <c r="U85" s="61">
        <f t="shared" si="2"/>
        <v>0</v>
      </c>
      <c r="V85" s="56" t="s">
        <v>84</v>
      </c>
    </row>
    <row r="86" spans="1:23" ht="23.1" customHeight="1">
      <c r="A86" s="27"/>
      <c r="B86" s="56"/>
      <c r="C86" s="56"/>
      <c r="D86" s="56"/>
      <c r="E86" s="56"/>
      <c r="F86" s="56"/>
      <c r="G86" s="56"/>
      <c r="H86" s="56"/>
      <c r="I86" s="57"/>
      <c r="J86" s="57"/>
      <c r="K86" s="56"/>
      <c r="L86" s="56"/>
      <c r="M86" s="56"/>
      <c r="N86" s="56"/>
      <c r="O86" s="58"/>
      <c r="P86" s="58"/>
      <c r="Q86" s="56"/>
      <c r="R86" s="59">
        <v>0</v>
      </c>
      <c r="S86" s="60">
        <v>0</v>
      </c>
      <c r="T86" s="60">
        <v>0</v>
      </c>
      <c r="U86" s="61" t="str">
        <f t="shared" si="2"/>
        <v>N/A</v>
      </c>
      <c r="V86" s="56" t="s">
        <v>85</v>
      </c>
    </row>
    <row r="87" spans="1:23" ht="23.1" customHeight="1">
      <c r="A87" s="27"/>
      <c r="B87" s="56"/>
      <c r="C87" s="56"/>
      <c r="D87" s="56"/>
      <c r="E87" s="56"/>
      <c r="F87" s="56"/>
      <c r="G87" s="56"/>
      <c r="H87" s="56"/>
      <c r="I87" s="57"/>
      <c r="J87" s="57"/>
      <c r="K87" s="56"/>
      <c r="L87" s="56"/>
      <c r="M87" s="56"/>
      <c r="N87" s="56"/>
      <c r="O87" s="58"/>
      <c r="P87" s="58"/>
      <c r="Q87" s="56"/>
      <c r="R87" s="59">
        <v>40</v>
      </c>
      <c r="S87" s="60">
        <v>0</v>
      </c>
      <c r="T87" s="60" t="s">
        <v>86</v>
      </c>
      <c r="U87" s="61" t="str">
        <f t="shared" si="2"/>
        <v>N/A</v>
      </c>
      <c r="V87" s="56" t="s">
        <v>87</v>
      </c>
    </row>
    <row r="88" spans="1:23" ht="23.1" customHeight="1">
      <c r="A88" s="27"/>
      <c r="B88" s="56"/>
      <c r="C88" s="56"/>
      <c r="D88" s="56"/>
      <c r="E88" s="56"/>
      <c r="F88" s="56"/>
      <c r="G88" s="56"/>
      <c r="H88" s="56"/>
      <c r="I88" s="57"/>
      <c r="J88" s="57"/>
      <c r="K88" s="56"/>
      <c r="L88" s="56"/>
      <c r="M88" s="56"/>
      <c r="N88" s="56"/>
      <c r="O88" s="58"/>
      <c r="P88" s="58"/>
      <c r="Q88" s="56"/>
      <c r="R88" s="59">
        <v>100</v>
      </c>
      <c r="S88" s="60">
        <v>0</v>
      </c>
      <c r="T88" s="60" t="s">
        <v>86</v>
      </c>
      <c r="U88" s="61" t="str">
        <f t="shared" si="2"/>
        <v>N/A</v>
      </c>
      <c r="V88" s="56" t="s">
        <v>88</v>
      </c>
    </row>
    <row r="89" spans="1:23" ht="23.1" customHeight="1">
      <c r="A89" s="27"/>
      <c r="B89" s="56"/>
      <c r="C89" s="56"/>
      <c r="D89" s="56"/>
      <c r="E89" s="56"/>
      <c r="F89" s="56"/>
      <c r="G89" s="56"/>
      <c r="H89" s="56"/>
      <c r="I89" s="57"/>
      <c r="J89" s="57"/>
      <c r="K89" s="56"/>
      <c r="L89" s="56"/>
      <c r="M89" s="56"/>
      <c r="N89" s="56"/>
      <c r="O89" s="58"/>
      <c r="P89" s="58"/>
      <c r="Q89" s="56"/>
      <c r="R89" s="59">
        <v>4158120</v>
      </c>
      <c r="S89" s="60">
        <v>4158120</v>
      </c>
      <c r="T89" s="60">
        <v>0</v>
      </c>
      <c r="U89" s="61">
        <f t="shared" si="2"/>
        <v>0</v>
      </c>
      <c r="V89" s="56" t="s">
        <v>89</v>
      </c>
    </row>
    <row r="90" spans="1:23" ht="23.1" customHeight="1">
      <c r="A90" s="27"/>
      <c r="B90" s="56"/>
      <c r="C90" s="56"/>
      <c r="D90" s="56"/>
      <c r="E90" s="56"/>
      <c r="F90" s="56"/>
      <c r="G90" s="56"/>
      <c r="H90" s="56"/>
      <c r="I90" s="57"/>
      <c r="J90" s="57"/>
      <c r="K90" s="56"/>
      <c r="L90" s="56"/>
      <c r="M90" s="56"/>
      <c r="N90" s="56"/>
      <c r="O90" s="58"/>
      <c r="P90" s="58"/>
      <c r="Q90" s="56"/>
      <c r="R90" s="59">
        <v>0</v>
      </c>
      <c r="S90" s="60">
        <v>0</v>
      </c>
      <c r="T90" s="60">
        <v>0</v>
      </c>
      <c r="U90" s="61" t="str">
        <f t="shared" si="2"/>
        <v>N/A</v>
      </c>
      <c r="V90" s="56" t="s">
        <v>90</v>
      </c>
    </row>
    <row r="91" spans="1:23" ht="23.1" customHeight="1">
      <c r="A91" s="27"/>
      <c r="B91" s="56"/>
      <c r="C91" s="56"/>
      <c r="D91" s="56"/>
      <c r="E91" s="56"/>
      <c r="F91" s="56"/>
      <c r="G91" s="56"/>
      <c r="H91" s="56"/>
      <c r="I91" s="57"/>
      <c r="J91" s="57"/>
      <c r="K91" s="56"/>
      <c r="L91" s="56"/>
      <c r="M91" s="56"/>
      <c r="N91" s="56"/>
      <c r="O91" s="58"/>
      <c r="P91" s="58"/>
      <c r="Q91" s="56"/>
      <c r="R91" s="59">
        <v>1953</v>
      </c>
      <c r="S91" s="60">
        <v>0</v>
      </c>
      <c r="T91" s="60">
        <v>0</v>
      </c>
      <c r="U91" s="61" t="str">
        <f t="shared" si="2"/>
        <v>N/A</v>
      </c>
      <c r="V91" s="56" t="s">
        <v>91</v>
      </c>
    </row>
    <row r="92" spans="1:23" ht="23.1" customHeight="1">
      <c r="A92" s="27"/>
      <c r="B92" s="56"/>
      <c r="C92" s="56"/>
      <c r="D92" s="56"/>
      <c r="E92" s="56"/>
      <c r="F92" s="56"/>
      <c r="G92" s="56"/>
      <c r="H92" s="56"/>
      <c r="I92" s="57"/>
      <c r="J92" s="57"/>
      <c r="K92" s="56"/>
      <c r="L92" s="56"/>
      <c r="M92" s="56"/>
      <c r="N92" s="56"/>
      <c r="O92" s="58"/>
      <c r="P92" s="58"/>
      <c r="Q92" s="56"/>
      <c r="R92" s="59">
        <v>100</v>
      </c>
      <c r="S92" s="60">
        <v>0</v>
      </c>
      <c r="T92" s="60">
        <v>0</v>
      </c>
      <c r="U92" s="61" t="str">
        <f t="shared" si="2"/>
        <v>N/A</v>
      </c>
      <c r="V92" s="56" t="s">
        <v>92</v>
      </c>
    </row>
    <row r="93" spans="1:23" ht="23.1" customHeight="1">
      <c r="A93" s="27"/>
      <c r="B93" s="56"/>
      <c r="C93" s="56"/>
      <c r="D93" s="56"/>
      <c r="E93" s="56"/>
      <c r="F93" s="56"/>
      <c r="G93" s="56"/>
      <c r="H93" s="56"/>
      <c r="I93" s="57"/>
      <c r="J93" s="57"/>
      <c r="K93" s="56"/>
      <c r="L93" s="56"/>
      <c r="M93" s="56"/>
      <c r="N93" s="56"/>
      <c r="O93" s="58"/>
      <c r="P93" s="58"/>
      <c r="Q93" s="56"/>
      <c r="R93" s="59">
        <v>4371</v>
      </c>
      <c r="S93" s="60">
        <v>1092</v>
      </c>
      <c r="T93" s="60">
        <v>0</v>
      </c>
      <c r="U93" s="61">
        <f t="shared" si="2"/>
        <v>0</v>
      </c>
      <c r="V93" s="56" t="s">
        <v>93</v>
      </c>
    </row>
    <row r="94" spans="1:23" ht="16.5" customHeight="1">
      <c r="A94" s="27"/>
      <c r="B94" s="56"/>
      <c r="C94" s="56"/>
      <c r="D94" s="56"/>
      <c r="E94" s="56"/>
      <c r="F94" s="56"/>
      <c r="G94" s="56"/>
      <c r="H94" s="56"/>
      <c r="I94" s="57"/>
      <c r="J94" s="57"/>
      <c r="K94" s="56"/>
      <c r="L94" s="56"/>
      <c r="M94" s="56"/>
      <c r="N94" s="56"/>
      <c r="O94" s="58"/>
      <c r="P94" s="58"/>
      <c r="Q94" s="56"/>
      <c r="R94" s="59">
        <v>25</v>
      </c>
      <c r="S94" s="60">
        <v>25</v>
      </c>
      <c r="T94" s="60">
        <v>0</v>
      </c>
      <c r="U94" s="61">
        <f t="shared" si="2"/>
        <v>0</v>
      </c>
      <c r="V94" s="56" t="s">
        <v>94</v>
      </c>
    </row>
    <row r="95" spans="1:23" ht="23.1" customHeight="1" thickBot="1">
      <c r="A95" s="27"/>
      <c r="B95" s="56"/>
      <c r="C95" s="56"/>
      <c r="D95" s="56"/>
      <c r="E95" s="56"/>
      <c r="F95" s="56"/>
      <c r="G95" s="56"/>
      <c r="H95" s="56"/>
      <c r="I95" s="57"/>
      <c r="J95" s="57"/>
      <c r="K95" s="56"/>
      <c r="L95" s="56"/>
      <c r="M95" s="56"/>
      <c r="N95" s="56"/>
      <c r="O95" s="58"/>
      <c r="P95" s="58"/>
      <c r="Q95" s="56"/>
      <c r="R95" s="59">
        <v>25</v>
      </c>
      <c r="S95" s="60">
        <v>25</v>
      </c>
      <c r="T95" s="60">
        <v>88.53</v>
      </c>
      <c r="U95" s="61">
        <f t="shared" si="2"/>
        <v>354.12</v>
      </c>
      <c r="V95" s="56" t="s">
        <v>95</v>
      </c>
    </row>
    <row r="96" spans="1:23" ht="22.5" customHeight="1" thickTop="1" thickBot="1">
      <c r="B96" s="8" t="s">
        <v>52</v>
      </c>
      <c r="C96" s="9"/>
      <c r="D96" s="9"/>
      <c r="E96" s="9"/>
      <c r="F96" s="9"/>
      <c r="G96" s="9"/>
      <c r="H96" s="10"/>
      <c r="I96" s="10"/>
      <c r="J96" s="10"/>
      <c r="K96" s="10"/>
      <c r="L96" s="10"/>
      <c r="M96" s="10"/>
      <c r="N96" s="10"/>
      <c r="O96" s="10"/>
      <c r="P96" s="10"/>
      <c r="Q96" s="10"/>
      <c r="R96" s="10"/>
      <c r="S96" s="10"/>
      <c r="T96" s="10"/>
      <c r="U96" s="10"/>
      <c r="V96" s="11"/>
      <c r="W96" s="31"/>
    </row>
    <row r="97" spans="2:22" ht="32.25" customHeight="1" thickTop="1">
      <c r="B97" s="32"/>
      <c r="C97" s="33"/>
      <c r="D97" s="33"/>
      <c r="E97" s="33"/>
      <c r="F97" s="33"/>
      <c r="G97" s="33"/>
      <c r="H97" s="34"/>
      <c r="I97" s="34"/>
      <c r="J97" s="34"/>
      <c r="K97" s="34"/>
      <c r="L97" s="34"/>
      <c r="M97" s="34"/>
      <c r="N97" s="34"/>
      <c r="O97" s="34"/>
      <c r="P97" s="35"/>
      <c r="Q97" s="36"/>
      <c r="R97" s="24" t="s">
        <v>53</v>
      </c>
      <c r="S97" s="23" t="s">
        <v>54</v>
      </c>
      <c r="T97" s="24" t="s">
        <v>55</v>
      </c>
      <c r="U97" s="24" t="s">
        <v>56</v>
      </c>
      <c r="V97" s="84"/>
    </row>
    <row r="98" spans="2:22" ht="30" customHeight="1" thickBot="1">
      <c r="B98" s="37"/>
      <c r="C98" s="38"/>
      <c r="D98" s="38"/>
      <c r="E98" s="38"/>
      <c r="F98" s="38"/>
      <c r="G98" s="38"/>
      <c r="H98" s="39"/>
      <c r="I98" s="39"/>
      <c r="J98" s="39"/>
      <c r="K98" s="39"/>
      <c r="L98" s="39"/>
      <c r="M98" s="39"/>
      <c r="N98" s="39"/>
      <c r="O98" s="39"/>
      <c r="P98" s="40"/>
      <c r="Q98" s="41"/>
      <c r="R98" s="42" t="s">
        <v>57</v>
      </c>
      <c r="S98" s="41" t="s">
        <v>57</v>
      </c>
      <c r="T98" s="41" t="s">
        <v>57</v>
      </c>
      <c r="U98" s="41" t="s">
        <v>58</v>
      </c>
      <c r="V98" s="85"/>
    </row>
    <row r="99" spans="2:22" ht="13.5" customHeight="1" thickBot="1">
      <c r="B99" s="86" t="s">
        <v>59</v>
      </c>
      <c r="C99" s="87"/>
      <c r="D99" s="87"/>
      <c r="E99" s="43"/>
      <c r="F99" s="43"/>
      <c r="G99" s="43"/>
      <c r="H99" s="44"/>
      <c r="I99" s="44"/>
      <c r="J99" s="44"/>
      <c r="K99" s="44"/>
      <c r="L99" s="44"/>
      <c r="M99" s="44"/>
      <c r="N99" s="44"/>
      <c r="O99" s="44"/>
      <c r="P99" s="45"/>
      <c r="Q99" s="45"/>
      <c r="R99" s="46">
        <v>7631.7607749999997</v>
      </c>
      <c r="S99" s="46">
        <v>2289.5282339999999</v>
      </c>
      <c r="T99" s="46">
        <v>2289.5282339999999</v>
      </c>
      <c r="U99" s="46">
        <f>+IF(ISERR(T99/S99*100),"N/A",T99/S99*100)</f>
        <v>100</v>
      </c>
      <c r="V99" s="47"/>
    </row>
    <row r="100" spans="2:22" ht="13.5" customHeight="1" thickBot="1">
      <c r="B100" s="88" t="s">
        <v>60</v>
      </c>
      <c r="C100" s="89"/>
      <c r="D100" s="89"/>
      <c r="E100" s="48"/>
      <c r="F100" s="48"/>
      <c r="G100" s="48"/>
      <c r="H100" s="49"/>
      <c r="I100" s="49"/>
      <c r="J100" s="49"/>
      <c r="K100" s="49"/>
      <c r="L100" s="49"/>
      <c r="M100" s="49"/>
      <c r="N100" s="49"/>
      <c r="O100" s="49"/>
      <c r="P100" s="50"/>
      <c r="Q100" s="50"/>
      <c r="R100" s="46">
        <v>7631.7607749999997</v>
      </c>
      <c r="S100" s="46">
        <v>2289.5282339999999</v>
      </c>
      <c r="T100" s="46">
        <v>2289.5282339999999</v>
      </c>
      <c r="U100" s="46">
        <f>+IF(ISERR(T100/S100*100),"N/A",T100/S100*100)</f>
        <v>100</v>
      </c>
      <c r="V100" s="47"/>
    </row>
    <row r="101" spans="2:22" s="51" customFormat="1" ht="14.85" customHeight="1" thickTop="1" thickBot="1">
      <c r="B101" s="52" t="s">
        <v>61</v>
      </c>
      <c r="C101" s="53"/>
      <c r="D101" s="53"/>
      <c r="E101" s="53"/>
      <c r="F101" s="53"/>
      <c r="G101" s="53"/>
      <c r="H101" s="54"/>
      <c r="I101" s="54"/>
      <c r="J101" s="54"/>
      <c r="K101" s="54"/>
      <c r="L101" s="54"/>
      <c r="M101" s="54"/>
      <c r="N101" s="54"/>
      <c r="O101" s="54"/>
      <c r="P101" s="54"/>
      <c r="Q101" s="54"/>
      <c r="R101" s="54"/>
      <c r="S101" s="54"/>
      <c r="T101" s="54"/>
      <c r="U101" s="54"/>
      <c r="V101" s="55"/>
    </row>
    <row r="102" spans="2:22" ht="44.25" customHeight="1" thickTop="1">
      <c r="B102" s="73" t="s">
        <v>62</v>
      </c>
      <c r="C102" s="74"/>
      <c r="D102" s="74"/>
      <c r="E102" s="74"/>
      <c r="F102" s="74"/>
      <c r="G102" s="74"/>
      <c r="H102" s="74"/>
      <c r="I102" s="74"/>
      <c r="J102" s="74"/>
      <c r="K102" s="74"/>
      <c r="L102" s="74"/>
      <c r="M102" s="74"/>
      <c r="N102" s="74"/>
      <c r="O102" s="74"/>
      <c r="P102" s="74"/>
      <c r="Q102" s="74"/>
      <c r="R102" s="74"/>
      <c r="S102" s="74"/>
      <c r="T102" s="74"/>
      <c r="U102" s="74"/>
      <c r="V102" s="75"/>
    </row>
    <row r="103" spans="2:22" ht="409.5" customHeight="1">
      <c r="B103" s="76" t="s">
        <v>209</v>
      </c>
      <c r="C103" s="77"/>
      <c r="D103" s="77"/>
      <c r="E103" s="77"/>
      <c r="F103" s="77"/>
      <c r="G103" s="77"/>
      <c r="H103" s="77"/>
      <c r="I103" s="77"/>
      <c r="J103" s="77"/>
      <c r="K103" s="77"/>
      <c r="L103" s="77"/>
      <c r="M103" s="77"/>
      <c r="N103" s="77"/>
      <c r="O103" s="77"/>
      <c r="P103" s="77"/>
      <c r="Q103" s="77"/>
      <c r="R103" s="77"/>
      <c r="S103" s="77"/>
      <c r="T103" s="77"/>
      <c r="U103" s="77"/>
      <c r="V103" s="78"/>
    </row>
    <row r="104" spans="2:22" ht="180.75" customHeight="1">
      <c r="B104" s="129" t="s">
        <v>210</v>
      </c>
      <c r="C104" s="130"/>
      <c r="D104" s="130"/>
      <c r="E104" s="130"/>
      <c r="F104" s="130"/>
      <c r="G104" s="130"/>
      <c r="H104" s="130"/>
      <c r="I104" s="130"/>
      <c r="J104" s="130"/>
      <c r="K104" s="130"/>
      <c r="L104" s="130"/>
      <c r="M104" s="130"/>
      <c r="N104" s="130"/>
      <c r="O104" s="130"/>
      <c r="P104" s="130"/>
      <c r="Q104" s="130"/>
      <c r="R104" s="130"/>
      <c r="S104" s="130"/>
      <c r="T104" s="130"/>
      <c r="U104" s="130"/>
      <c r="V104" s="131"/>
    </row>
    <row r="105" spans="2:22" ht="409.5" customHeight="1">
      <c r="B105" s="76" t="s">
        <v>211</v>
      </c>
      <c r="C105" s="77"/>
      <c r="D105" s="77"/>
      <c r="E105" s="77"/>
      <c r="F105" s="77"/>
      <c r="G105" s="77"/>
      <c r="H105" s="77"/>
      <c r="I105" s="77"/>
      <c r="J105" s="77"/>
      <c r="K105" s="77"/>
      <c r="L105" s="77"/>
      <c r="M105" s="77"/>
      <c r="N105" s="77"/>
      <c r="O105" s="77"/>
      <c r="P105" s="77"/>
      <c r="Q105" s="77"/>
      <c r="R105" s="77"/>
      <c r="S105" s="77"/>
      <c r="T105" s="77"/>
      <c r="U105" s="77"/>
      <c r="V105" s="78"/>
    </row>
    <row r="106" spans="2:22" ht="198.75" customHeight="1">
      <c r="B106" s="129" t="s">
        <v>212</v>
      </c>
      <c r="C106" s="130"/>
      <c r="D106" s="130"/>
      <c r="E106" s="130"/>
      <c r="F106" s="130"/>
      <c r="G106" s="130"/>
      <c r="H106" s="130"/>
      <c r="I106" s="130"/>
      <c r="J106" s="130"/>
      <c r="K106" s="130"/>
      <c r="L106" s="130"/>
      <c r="M106" s="130"/>
      <c r="N106" s="130"/>
      <c r="O106" s="130"/>
      <c r="P106" s="130"/>
      <c r="Q106" s="130"/>
      <c r="R106" s="130"/>
      <c r="S106" s="130"/>
      <c r="T106" s="130"/>
      <c r="U106" s="130"/>
      <c r="V106" s="131"/>
    </row>
    <row r="107" spans="2:22" ht="409.5" customHeight="1">
      <c r="B107" s="76" t="s">
        <v>213</v>
      </c>
      <c r="C107" s="77"/>
      <c r="D107" s="77"/>
      <c r="E107" s="77"/>
      <c r="F107" s="77"/>
      <c r="G107" s="77"/>
      <c r="H107" s="77"/>
      <c r="I107" s="77"/>
      <c r="J107" s="77"/>
      <c r="K107" s="77"/>
      <c r="L107" s="77"/>
      <c r="M107" s="77"/>
      <c r="N107" s="77"/>
      <c r="O107" s="77"/>
      <c r="P107" s="77"/>
      <c r="Q107" s="77"/>
      <c r="R107" s="77"/>
      <c r="S107" s="77"/>
      <c r="T107" s="77"/>
      <c r="U107" s="77"/>
      <c r="V107" s="78"/>
    </row>
    <row r="108" spans="2:22" ht="185.25" customHeight="1">
      <c r="B108" s="132" t="s">
        <v>214</v>
      </c>
      <c r="C108" s="132"/>
      <c r="D108" s="132"/>
      <c r="E108" s="132"/>
      <c r="F108" s="132"/>
      <c r="G108" s="132"/>
      <c r="H108" s="132"/>
      <c r="I108" s="132"/>
      <c r="J108" s="132"/>
      <c r="K108" s="132"/>
      <c r="L108" s="132"/>
      <c r="M108" s="132"/>
      <c r="N108" s="132"/>
      <c r="O108" s="132"/>
      <c r="P108" s="132"/>
      <c r="Q108" s="132"/>
      <c r="R108" s="132"/>
      <c r="S108" s="132"/>
      <c r="T108" s="132"/>
      <c r="U108" s="132"/>
      <c r="V108" s="132"/>
    </row>
  </sheetData>
  <mergeCells count="43">
    <mergeCell ref="B5:V5"/>
    <mergeCell ref="B104:V104"/>
    <mergeCell ref="B106:V106"/>
    <mergeCell ref="B108:V108"/>
    <mergeCell ref="B1:L1"/>
    <mergeCell ref="D4:H4"/>
    <mergeCell ref="L4:O4"/>
    <mergeCell ref="Q4:R4"/>
    <mergeCell ref="T4:V4"/>
    <mergeCell ref="U9:U10"/>
    <mergeCell ref="C6:G6"/>
    <mergeCell ref="K6:M6"/>
    <mergeCell ref="P6:Q6"/>
    <mergeCell ref="T6:V6"/>
    <mergeCell ref="I8:S8"/>
    <mergeCell ref="T8:U8"/>
    <mergeCell ref="V8:V10"/>
    <mergeCell ref="I9:K10"/>
    <mergeCell ref="L9:O10"/>
    <mergeCell ref="P9:P10"/>
    <mergeCell ref="Q9:Q10"/>
    <mergeCell ref="R9:S9"/>
    <mergeCell ref="T9:T10"/>
    <mergeCell ref="I11:K11"/>
    <mergeCell ref="L11:O11"/>
    <mergeCell ref="B12:V12"/>
    <mergeCell ref="I40:K40"/>
    <mergeCell ref="L40:O40"/>
    <mergeCell ref="B11:H11"/>
    <mergeCell ref="B102:V102"/>
    <mergeCell ref="B103:V103"/>
    <mergeCell ref="B105:V105"/>
    <mergeCell ref="B107:V107"/>
    <mergeCell ref="B41:V41"/>
    <mergeCell ref="I67:K67"/>
    <mergeCell ref="L67:O67"/>
    <mergeCell ref="B68:V68"/>
    <mergeCell ref="V97:V98"/>
    <mergeCell ref="B8:H10"/>
    <mergeCell ref="B40:H40"/>
    <mergeCell ref="B67:H67"/>
    <mergeCell ref="B99:D99"/>
    <mergeCell ref="B100:D100"/>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30.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25</v>
      </c>
      <c r="S11" s="29">
        <v>25</v>
      </c>
      <c r="T11" s="29">
        <v>75.06</v>
      </c>
      <c r="U11" s="29">
        <f>IF(ISERROR(T11/S11),"N/A",T11/S11*100)</f>
        <v>300.24</v>
      </c>
      <c r="V11" s="30" t="s">
        <v>44</v>
      </c>
    </row>
    <row r="12" spans="1:35" ht="18.75" customHeight="1" thickTop="1" thickBot="1">
      <c r="A12" s="27"/>
      <c r="B12" s="134" t="s">
        <v>203</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25</v>
      </c>
      <c r="S13" s="68">
        <v>25</v>
      </c>
      <c r="T13" s="68">
        <v>75.06</v>
      </c>
      <c r="U13" s="68">
        <f>IF(ISERROR(T13/S13),"N/A",T13/S13*100)</f>
        <v>300.24</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10</v>
      </c>
      <c r="S14" s="29">
        <v>10</v>
      </c>
      <c r="T14" s="29">
        <v>9.33</v>
      </c>
      <c r="U14" s="29">
        <f>IF(ISERROR(T14/S14),"N/A",T14/S14*100)</f>
        <v>93.300000000000011</v>
      </c>
      <c r="V14" s="30" t="s">
        <v>44</v>
      </c>
    </row>
    <row r="15" spans="1:35" ht="18.75" customHeight="1" thickTop="1" thickBot="1">
      <c r="A15" s="27"/>
      <c r="B15" s="134" t="s">
        <v>203</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10</v>
      </c>
      <c r="S16" s="68">
        <v>10</v>
      </c>
      <c r="T16" s="68">
        <v>9.33</v>
      </c>
      <c r="U16" s="68">
        <f>IF(ISERROR(T16/S16),"N/A",T16/S16*100)</f>
        <v>93.300000000000011</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25</v>
      </c>
      <c r="S17" s="29">
        <v>25</v>
      </c>
      <c r="T17" s="29">
        <v>88.53</v>
      </c>
      <c r="U17" s="29">
        <f>IF(ISERROR(T17/S17),"N/A",T17/S17*100)</f>
        <v>354.12</v>
      </c>
      <c r="V17" s="30" t="s">
        <v>44</v>
      </c>
    </row>
    <row r="18" spans="1:22" ht="18.75" customHeight="1" thickTop="1" thickBot="1">
      <c r="A18" s="27"/>
      <c r="B18" s="134" t="s">
        <v>203</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25</v>
      </c>
      <c r="S19" s="68">
        <v>25</v>
      </c>
      <c r="T19" s="68">
        <v>88.53</v>
      </c>
      <c r="U19" s="68">
        <f>IF(ISERROR(T19/S19),"N/A",T19/S19*100)</f>
        <v>354.12</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204</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205</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206</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100</v>
      </c>
      <c r="S11" s="29">
        <v>0</v>
      </c>
      <c r="T11" s="29">
        <v>0</v>
      </c>
      <c r="U11" s="29" t="str">
        <f>IF(ISERROR(T11/S11),"N/A",T11/S11*100)</f>
        <v>N/A</v>
      </c>
      <c r="V11" s="30" t="s">
        <v>44</v>
      </c>
    </row>
    <row r="12" spans="1:35" ht="18.75" customHeight="1" thickTop="1" thickBot="1">
      <c r="A12" s="27"/>
      <c r="B12" s="134" t="s">
        <v>96</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100</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9.7100000000000009</v>
      </c>
      <c r="S14" s="29">
        <v>9.7799999999999994</v>
      </c>
      <c r="T14" s="29">
        <v>9.2899999999999991</v>
      </c>
      <c r="U14" s="29">
        <f>IF(ISERROR(T14/S14),"N/A",T14/S14*100)</f>
        <v>94.989775051124752</v>
      </c>
      <c r="V14" s="30" t="s">
        <v>44</v>
      </c>
    </row>
    <row r="15" spans="1:35" ht="18.75" customHeight="1" thickTop="1" thickBot="1">
      <c r="A15" s="27"/>
      <c r="B15" s="134" t="s">
        <v>96</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9.7100000000000009</v>
      </c>
      <c r="S16" s="68">
        <v>9.7799999999999994</v>
      </c>
      <c r="T16" s="68">
        <v>9.2899999999999991</v>
      </c>
      <c r="U16" s="68">
        <f>IF(ISERROR(T16/S16),"N/A",T16/S16*100)</f>
        <v>94.989775051124752</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100</v>
      </c>
      <c r="S17" s="29">
        <v>0</v>
      </c>
      <c r="T17" s="29">
        <v>0</v>
      </c>
      <c r="U17" s="29" t="str">
        <f>IF(ISERROR(T17/S17),"N/A",T17/S17*100)</f>
        <v>N/A</v>
      </c>
      <c r="V17" s="30" t="s">
        <v>44</v>
      </c>
    </row>
    <row r="18" spans="1:22" ht="18.75" customHeight="1" thickTop="1" thickBot="1">
      <c r="A18" s="27"/>
      <c r="B18" s="134" t="s">
        <v>96</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100</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98</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99</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100</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100</v>
      </c>
      <c r="S11" s="29">
        <v>20</v>
      </c>
      <c r="T11" s="29">
        <v>20</v>
      </c>
      <c r="U11" s="29">
        <f>IF(ISERROR(T11/S11),"N/A",T11/S11*100)</f>
        <v>100</v>
      </c>
      <c r="V11" s="30" t="s">
        <v>44</v>
      </c>
    </row>
    <row r="12" spans="1:35" ht="18.75" customHeight="1" thickTop="1" thickBot="1">
      <c r="A12" s="27"/>
      <c r="B12" s="134" t="s">
        <v>101</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100</v>
      </c>
      <c r="S13" s="68">
        <v>20</v>
      </c>
      <c r="T13" s="68">
        <v>20</v>
      </c>
      <c r="U13" s="68">
        <f>IF(ISERROR(T13/S13),"N/A",T13/S13*100)</f>
        <v>100</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12</v>
      </c>
      <c r="S14" s="29">
        <v>12</v>
      </c>
      <c r="T14" s="29">
        <v>12</v>
      </c>
      <c r="U14" s="29">
        <f>IF(ISERROR(T14/S14),"N/A",T14/S14*100)</f>
        <v>100</v>
      </c>
      <c r="V14" s="30" t="s">
        <v>44</v>
      </c>
    </row>
    <row r="15" spans="1:35" ht="18.75" customHeight="1" thickTop="1" thickBot="1">
      <c r="A15" s="27"/>
      <c r="B15" s="134" t="s">
        <v>101</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12</v>
      </c>
      <c r="S16" s="68">
        <v>12</v>
      </c>
      <c r="T16" s="68">
        <v>12</v>
      </c>
      <c r="U16" s="68">
        <f>IF(ISERROR(T16/S16),"N/A",T16/S16*100)</f>
        <v>100</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100</v>
      </c>
      <c r="S17" s="29">
        <v>4</v>
      </c>
      <c r="T17" s="29">
        <v>4</v>
      </c>
      <c r="U17" s="29">
        <f>IF(ISERROR(T17/S17),"N/A",T17/S17*100)</f>
        <v>100</v>
      </c>
      <c r="V17" s="30" t="s">
        <v>44</v>
      </c>
    </row>
    <row r="18" spans="1:22" ht="18.75" customHeight="1" thickTop="1" thickBot="1">
      <c r="A18" s="27"/>
      <c r="B18" s="134" t="s">
        <v>101</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100</v>
      </c>
      <c r="S19" s="68">
        <v>4</v>
      </c>
      <c r="T19" s="68">
        <v>4</v>
      </c>
      <c r="U19" s="68">
        <f>IF(ISERROR(T19/S19),"N/A",T19/S19*100)</f>
        <v>100</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102</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103</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104</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0</v>
      </c>
      <c r="S11" s="29">
        <v>0</v>
      </c>
      <c r="T11" s="29">
        <v>0</v>
      </c>
      <c r="U11" s="29" t="str">
        <f>IF(ISERROR(T11/S11),"N/A",T11/S11*100)</f>
        <v>N/A</v>
      </c>
      <c r="V11" s="30" t="s">
        <v>44</v>
      </c>
    </row>
    <row r="12" spans="1:35" ht="18.75" customHeight="1" thickTop="1" thickBot="1">
      <c r="A12" s="27"/>
      <c r="B12" s="134" t="s">
        <v>105</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0</v>
      </c>
      <c r="S13" s="68">
        <v>0</v>
      </c>
      <c r="T13" s="68">
        <v>0</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14</v>
      </c>
      <c r="S14" s="29">
        <v>14</v>
      </c>
      <c r="T14" s="29">
        <v>17.48</v>
      </c>
      <c r="U14" s="29">
        <f>IF(ISERROR(T14/S14),"N/A",T14/S14*100)</f>
        <v>124.85714285714286</v>
      </c>
      <c r="V14" s="30" t="s">
        <v>44</v>
      </c>
    </row>
    <row r="15" spans="1:35" ht="18.75" customHeight="1" thickTop="1" thickBot="1">
      <c r="A15" s="27"/>
      <c r="B15" s="134" t="s">
        <v>105</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14</v>
      </c>
      <c r="S16" s="68">
        <v>14</v>
      </c>
      <c r="T16" s="68">
        <v>17.48</v>
      </c>
      <c r="U16" s="68">
        <f>IF(ISERROR(T16/S16),"N/A",T16/S16*100)</f>
        <v>124.85714285714286</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0</v>
      </c>
      <c r="S17" s="29">
        <v>0</v>
      </c>
      <c r="T17" s="29">
        <v>0</v>
      </c>
      <c r="U17" s="29" t="str">
        <f>IF(ISERROR(T17/S17),"N/A",T17/S17*100)</f>
        <v>N/A</v>
      </c>
      <c r="V17" s="30" t="s">
        <v>44</v>
      </c>
    </row>
    <row r="18" spans="1:22" ht="18.75" customHeight="1" thickTop="1" thickBot="1">
      <c r="A18" s="27"/>
      <c r="B18" s="134" t="s">
        <v>105</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0</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106</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107</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108</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38</v>
      </c>
      <c r="S11" s="29">
        <v>0</v>
      </c>
      <c r="T11" s="29">
        <v>2.5</v>
      </c>
      <c r="U11" s="29" t="str">
        <f>IF(ISERROR(T11/S11),"N/A",T11/S11*100)</f>
        <v>N/A</v>
      </c>
      <c r="V11" s="30" t="s">
        <v>44</v>
      </c>
    </row>
    <row r="12" spans="1:35" ht="18.75" customHeight="1" thickTop="1" thickBot="1">
      <c r="A12" s="27"/>
      <c r="B12" s="134" t="s">
        <v>109</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38</v>
      </c>
      <c r="S13" s="68">
        <v>0</v>
      </c>
      <c r="T13" s="68">
        <v>2.5</v>
      </c>
      <c r="U13" s="68" t="str">
        <f>IF(ISERROR(T13/S13),"N/A",T13/S13*100)</f>
        <v>N/A</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9</v>
      </c>
      <c r="S14" s="29">
        <v>9</v>
      </c>
      <c r="T14" s="29">
        <v>8</v>
      </c>
      <c r="U14" s="29">
        <f>IF(ISERROR(T14/S14),"N/A",T14/S14*100)</f>
        <v>88.888888888888886</v>
      </c>
      <c r="V14" s="30" t="s">
        <v>44</v>
      </c>
    </row>
    <row r="15" spans="1:35" ht="18.75" customHeight="1" thickTop="1" thickBot="1">
      <c r="A15" s="27"/>
      <c r="B15" s="134" t="s">
        <v>109</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9</v>
      </c>
      <c r="S16" s="68">
        <v>9</v>
      </c>
      <c r="T16" s="68">
        <v>8</v>
      </c>
      <c r="U16" s="68">
        <f>IF(ISERROR(T16/S16),"N/A",T16/S16*100)</f>
        <v>88.888888888888886</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46</v>
      </c>
      <c r="S17" s="29">
        <v>0</v>
      </c>
      <c r="T17" s="29">
        <v>0</v>
      </c>
      <c r="U17" s="29" t="str">
        <f>IF(ISERROR(T17/S17),"N/A",T17/S17*100)</f>
        <v>N/A</v>
      </c>
      <c r="V17" s="30" t="s">
        <v>44</v>
      </c>
    </row>
    <row r="18" spans="1:22" ht="18.75" customHeight="1" thickTop="1" thickBot="1">
      <c r="A18" s="27"/>
      <c r="B18" s="134" t="s">
        <v>109</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46</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110</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111</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112</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164</v>
      </c>
      <c r="S11" s="29">
        <v>164</v>
      </c>
      <c r="T11" s="29">
        <v>48</v>
      </c>
      <c r="U11" s="29">
        <f>IF(ISERROR(T11/S11),"N/A",T11/S11*100)</f>
        <v>29.268292682926827</v>
      </c>
      <c r="V11" s="30" t="s">
        <v>44</v>
      </c>
    </row>
    <row r="12" spans="1:35" ht="18.75" customHeight="1" thickTop="1" thickBot="1">
      <c r="A12" s="27"/>
      <c r="B12" s="134" t="s">
        <v>113</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164</v>
      </c>
      <c r="S13" s="68">
        <v>164</v>
      </c>
      <c r="T13" s="68">
        <v>48</v>
      </c>
      <c r="U13" s="68">
        <f>IF(ISERROR(T13/S13),"N/A",T13/S13*100)</f>
        <v>29.268292682926827</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5</v>
      </c>
      <c r="S14" s="29">
        <v>5</v>
      </c>
      <c r="T14" s="29">
        <v>7.14</v>
      </c>
      <c r="U14" s="29">
        <f>IF(ISERROR(T14/S14),"N/A",T14/S14*100)</f>
        <v>142.79999999999998</v>
      </c>
      <c r="V14" s="30" t="s">
        <v>44</v>
      </c>
    </row>
    <row r="15" spans="1:35" ht="18.75" customHeight="1" thickTop="1" thickBot="1">
      <c r="A15" s="27"/>
      <c r="B15" s="134" t="s">
        <v>113</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5</v>
      </c>
      <c r="S16" s="68">
        <v>5</v>
      </c>
      <c r="T16" s="68">
        <v>7.14</v>
      </c>
      <c r="U16" s="68">
        <f>IF(ISERROR(T16/S16),"N/A",T16/S16*100)</f>
        <v>142.79999999999998</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25000000</v>
      </c>
      <c r="S17" s="29">
        <v>2500000</v>
      </c>
      <c r="T17" s="29">
        <v>48</v>
      </c>
      <c r="U17" s="29">
        <f>IF(ISERROR(T17/S17),"N/A",T17/S17*100)</f>
        <v>1.9199999999999998E-3</v>
      </c>
      <c r="V17" s="30" t="s">
        <v>44</v>
      </c>
    </row>
    <row r="18" spans="1:22" ht="18.75" customHeight="1" thickTop="1" thickBot="1">
      <c r="A18" s="27"/>
      <c r="B18" s="134" t="s">
        <v>113</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25000000</v>
      </c>
      <c r="S19" s="68">
        <v>2500000</v>
      </c>
      <c r="T19" s="68">
        <v>48</v>
      </c>
      <c r="U19" s="68">
        <f>IF(ISERROR(T19/S19),"N/A",T19/S19*100)</f>
        <v>1.9199999999999998E-3</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114</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115</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116</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workbookViewId="0">
      <selection activeCell="Q4" sqref="Q4:R4"/>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7" t="s">
        <v>66</v>
      </c>
      <c r="C1" s="117"/>
      <c r="D1" s="117"/>
      <c r="E1" s="117"/>
      <c r="F1" s="117"/>
      <c r="G1" s="117"/>
      <c r="H1" s="117"/>
      <c r="I1" s="117"/>
      <c r="J1" s="117"/>
      <c r="K1" s="117"/>
      <c r="L1" s="117"/>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8" t="s">
        <v>7</v>
      </c>
      <c r="E4" s="118"/>
      <c r="F4" s="118"/>
      <c r="G4" s="118"/>
      <c r="H4" s="118"/>
      <c r="I4" s="14"/>
      <c r="J4" s="15" t="s">
        <v>8</v>
      </c>
      <c r="K4" s="16" t="s">
        <v>9</v>
      </c>
      <c r="L4" s="119" t="s">
        <v>10</v>
      </c>
      <c r="M4" s="119"/>
      <c r="N4" s="119"/>
      <c r="O4" s="119"/>
      <c r="P4" s="17" t="s">
        <v>11</v>
      </c>
      <c r="Q4" s="133" t="s">
        <v>207</v>
      </c>
      <c r="R4" s="120"/>
      <c r="S4" s="15" t="s">
        <v>12</v>
      </c>
      <c r="T4" s="119" t="s">
        <v>13</v>
      </c>
      <c r="U4" s="119"/>
      <c r="V4" s="121"/>
    </row>
    <row r="5" spans="1:35" ht="15.75" customHeight="1">
      <c r="B5" s="114" t="s">
        <v>14</v>
      </c>
      <c r="C5" s="115"/>
      <c r="D5" s="115"/>
      <c r="E5" s="115"/>
      <c r="F5" s="115"/>
      <c r="G5" s="115"/>
      <c r="H5" s="115"/>
      <c r="I5" s="115"/>
      <c r="J5" s="115"/>
      <c r="K5" s="115"/>
      <c r="L5" s="115"/>
      <c r="M5" s="115"/>
      <c r="N5" s="115"/>
      <c r="O5" s="115"/>
      <c r="P5" s="115"/>
      <c r="Q5" s="115"/>
      <c r="R5" s="115"/>
      <c r="S5" s="115"/>
      <c r="T5" s="115"/>
      <c r="U5" s="115"/>
      <c r="V5" s="116"/>
    </row>
    <row r="6" spans="1:35" ht="64.5" customHeight="1" thickBot="1">
      <c r="B6" s="18" t="s">
        <v>15</v>
      </c>
      <c r="C6" s="95" t="s">
        <v>16</v>
      </c>
      <c r="D6" s="95"/>
      <c r="E6" s="95"/>
      <c r="F6" s="95"/>
      <c r="G6" s="95"/>
      <c r="H6" s="19"/>
      <c r="I6" s="19"/>
      <c r="J6" s="19" t="s">
        <v>17</v>
      </c>
      <c r="K6" s="95" t="s">
        <v>18</v>
      </c>
      <c r="L6" s="95"/>
      <c r="M6" s="95"/>
      <c r="N6" s="20"/>
      <c r="O6" s="21" t="s">
        <v>19</v>
      </c>
      <c r="P6" s="95" t="s">
        <v>20</v>
      </c>
      <c r="Q6" s="95"/>
      <c r="R6" s="22"/>
      <c r="S6" s="21" t="s">
        <v>21</v>
      </c>
      <c r="T6" s="95" t="s">
        <v>22</v>
      </c>
      <c r="U6" s="95"/>
      <c r="V6" s="96"/>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35" t="s">
        <v>24</v>
      </c>
      <c r="C8" s="138" t="s">
        <v>25</v>
      </c>
      <c r="D8" s="138"/>
      <c r="E8" s="138"/>
      <c r="F8" s="138"/>
      <c r="G8" s="138"/>
      <c r="H8" s="139"/>
      <c r="I8" s="97" t="s">
        <v>26</v>
      </c>
      <c r="J8" s="98"/>
      <c r="K8" s="98"/>
      <c r="L8" s="98"/>
      <c r="M8" s="98"/>
      <c r="N8" s="98"/>
      <c r="O8" s="98"/>
      <c r="P8" s="98"/>
      <c r="Q8" s="98"/>
      <c r="R8" s="98"/>
      <c r="S8" s="99"/>
      <c r="T8" s="97" t="s">
        <v>27</v>
      </c>
      <c r="U8" s="98"/>
      <c r="V8" s="100" t="s">
        <v>28</v>
      </c>
    </row>
    <row r="9" spans="1:35" ht="19.5" customHeight="1">
      <c r="B9" s="136"/>
      <c r="C9" s="140"/>
      <c r="D9" s="140"/>
      <c r="E9" s="140"/>
      <c r="F9" s="140"/>
      <c r="G9" s="140"/>
      <c r="H9" s="141"/>
      <c r="I9" s="103" t="s">
        <v>29</v>
      </c>
      <c r="J9" s="91"/>
      <c r="K9" s="91"/>
      <c r="L9" s="91" t="s">
        <v>30</v>
      </c>
      <c r="M9" s="91"/>
      <c r="N9" s="91"/>
      <c r="O9" s="91"/>
      <c r="P9" s="91" t="s">
        <v>31</v>
      </c>
      <c r="Q9" s="91" t="s">
        <v>32</v>
      </c>
      <c r="R9" s="93" t="s">
        <v>33</v>
      </c>
      <c r="S9" s="94"/>
      <c r="T9" s="91" t="s">
        <v>34</v>
      </c>
      <c r="U9" s="91" t="s">
        <v>35</v>
      </c>
      <c r="V9" s="101"/>
    </row>
    <row r="10" spans="1:35" ht="26.25" customHeight="1" thickBot="1">
      <c r="B10" s="137"/>
      <c r="C10" s="142"/>
      <c r="D10" s="142"/>
      <c r="E10" s="142"/>
      <c r="F10" s="142"/>
      <c r="G10" s="142"/>
      <c r="H10" s="143"/>
      <c r="I10" s="104"/>
      <c r="J10" s="92"/>
      <c r="K10" s="92"/>
      <c r="L10" s="92"/>
      <c r="M10" s="92"/>
      <c r="N10" s="92"/>
      <c r="O10" s="92"/>
      <c r="P10" s="92"/>
      <c r="Q10" s="92"/>
      <c r="R10" s="25" t="s">
        <v>36</v>
      </c>
      <c r="S10" s="26" t="s">
        <v>37</v>
      </c>
      <c r="T10" s="92"/>
      <c r="U10" s="92"/>
      <c r="V10" s="102"/>
    </row>
    <row r="11" spans="1:35" ht="75" customHeight="1" thickTop="1" thickBot="1">
      <c r="A11" s="27"/>
      <c r="B11" s="28" t="s">
        <v>38</v>
      </c>
      <c r="C11" s="83" t="s">
        <v>39</v>
      </c>
      <c r="D11" s="83"/>
      <c r="E11" s="83"/>
      <c r="F11" s="83"/>
      <c r="G11" s="83"/>
      <c r="H11" s="83"/>
      <c r="I11" s="83" t="s">
        <v>40</v>
      </c>
      <c r="J11" s="83"/>
      <c r="K11" s="83"/>
      <c r="L11" s="83" t="s">
        <v>41</v>
      </c>
      <c r="M11" s="83"/>
      <c r="N11" s="83"/>
      <c r="O11" s="83"/>
      <c r="P11" s="29" t="s">
        <v>42</v>
      </c>
      <c r="Q11" s="29" t="s">
        <v>43</v>
      </c>
      <c r="R11" s="29">
        <v>50</v>
      </c>
      <c r="S11" s="29">
        <v>30</v>
      </c>
      <c r="T11" s="29">
        <v>33</v>
      </c>
      <c r="U11" s="29">
        <f>IF(ISERROR(T11/S11),"N/A",T11/S11*100)</f>
        <v>110.00000000000001</v>
      </c>
      <c r="V11" s="30" t="s">
        <v>44</v>
      </c>
    </row>
    <row r="12" spans="1:35" ht="18.75" customHeight="1" thickTop="1" thickBot="1">
      <c r="A12" s="27"/>
      <c r="B12" s="134" t="s">
        <v>117</v>
      </c>
      <c r="C12" s="125"/>
      <c r="D12" s="125"/>
      <c r="E12" s="125"/>
      <c r="F12" s="125"/>
      <c r="G12" s="125"/>
      <c r="H12" s="125"/>
      <c r="I12" s="125"/>
      <c r="J12" s="125"/>
      <c r="K12" s="125"/>
      <c r="L12" s="125"/>
      <c r="M12" s="125"/>
      <c r="N12" s="125"/>
      <c r="O12" s="125"/>
      <c r="P12" s="125"/>
      <c r="Q12" s="125"/>
      <c r="R12" s="125"/>
      <c r="S12" s="125"/>
      <c r="T12" s="125"/>
      <c r="U12" s="125"/>
      <c r="V12" s="126"/>
    </row>
    <row r="13" spans="1:35" s="62" customFormat="1" ht="18" customHeight="1" thickBot="1">
      <c r="A13" s="63"/>
      <c r="B13" s="64" t="s">
        <v>49</v>
      </c>
      <c r="C13" s="64"/>
      <c r="D13" s="65"/>
      <c r="E13" s="64"/>
      <c r="F13" s="64"/>
      <c r="G13" s="64"/>
      <c r="H13" s="64"/>
      <c r="I13" s="66"/>
      <c r="J13" s="57"/>
      <c r="K13" s="66"/>
      <c r="L13" s="57"/>
      <c r="M13" s="66"/>
      <c r="N13" s="57"/>
      <c r="O13" s="66"/>
      <c r="P13" s="57"/>
      <c r="Q13" s="67"/>
      <c r="R13" s="68">
        <v>50</v>
      </c>
      <c r="S13" s="68">
        <v>30</v>
      </c>
      <c r="T13" s="68">
        <v>33</v>
      </c>
      <c r="U13" s="68">
        <f>IF(ISERROR(T13/S13),"N/A",T13/S13*100)</f>
        <v>110.00000000000001</v>
      </c>
      <c r="V13" s="64" t="s">
        <v>97</v>
      </c>
    </row>
    <row r="14" spans="1:35" ht="75" customHeight="1" thickTop="1" thickBot="1">
      <c r="A14" s="27"/>
      <c r="B14" s="28" t="s">
        <v>45</v>
      </c>
      <c r="C14" s="83" t="s">
        <v>39</v>
      </c>
      <c r="D14" s="83"/>
      <c r="E14" s="83"/>
      <c r="F14" s="83"/>
      <c r="G14" s="83"/>
      <c r="H14" s="83"/>
      <c r="I14" s="83" t="s">
        <v>46</v>
      </c>
      <c r="J14" s="83"/>
      <c r="K14" s="83"/>
      <c r="L14" s="83" t="s">
        <v>47</v>
      </c>
      <c r="M14" s="83"/>
      <c r="N14" s="83"/>
      <c r="O14" s="83"/>
      <c r="P14" s="29" t="s">
        <v>48</v>
      </c>
      <c r="Q14" s="29" t="s">
        <v>43</v>
      </c>
      <c r="R14" s="29">
        <v>10</v>
      </c>
      <c r="S14" s="29">
        <v>10</v>
      </c>
      <c r="T14" s="29">
        <v>9.49</v>
      </c>
      <c r="U14" s="29">
        <f>IF(ISERROR(T14/S14),"N/A",T14/S14*100)</f>
        <v>94.9</v>
      </c>
      <c r="V14" s="30" t="s">
        <v>44</v>
      </c>
    </row>
    <row r="15" spans="1:35" ht="18.75" customHeight="1" thickTop="1" thickBot="1">
      <c r="A15" s="27"/>
      <c r="B15" s="134" t="s">
        <v>117</v>
      </c>
      <c r="C15" s="125"/>
      <c r="D15" s="125"/>
      <c r="E15" s="125"/>
      <c r="F15" s="125"/>
      <c r="G15" s="125"/>
      <c r="H15" s="125"/>
      <c r="I15" s="125"/>
      <c r="J15" s="125"/>
      <c r="K15" s="125"/>
      <c r="L15" s="125"/>
      <c r="M15" s="125"/>
      <c r="N15" s="125"/>
      <c r="O15" s="125"/>
      <c r="P15" s="125"/>
      <c r="Q15" s="125"/>
      <c r="R15" s="125"/>
      <c r="S15" s="125"/>
      <c r="T15" s="125"/>
      <c r="U15" s="125"/>
      <c r="V15" s="126"/>
    </row>
    <row r="16" spans="1:35" s="62" customFormat="1" ht="18" customHeight="1" thickBot="1">
      <c r="A16" s="63"/>
      <c r="B16" s="64" t="s">
        <v>49</v>
      </c>
      <c r="C16" s="64"/>
      <c r="D16" s="65"/>
      <c r="E16" s="64"/>
      <c r="F16" s="64"/>
      <c r="G16" s="64"/>
      <c r="H16" s="64"/>
      <c r="I16" s="66"/>
      <c r="J16" s="57"/>
      <c r="K16" s="66"/>
      <c r="L16" s="57"/>
      <c r="M16" s="66"/>
      <c r="N16" s="57"/>
      <c r="O16" s="66"/>
      <c r="P16" s="57"/>
      <c r="Q16" s="67"/>
      <c r="R16" s="68">
        <v>10</v>
      </c>
      <c r="S16" s="68">
        <v>10</v>
      </c>
      <c r="T16" s="68">
        <v>9.49</v>
      </c>
      <c r="U16" s="68">
        <f>IF(ISERROR(T16/S16),"N/A",T16/S16*100)</f>
        <v>94.9</v>
      </c>
      <c r="V16" s="64" t="s">
        <v>97</v>
      </c>
    </row>
    <row r="17" spans="1:22" ht="75" customHeight="1" thickTop="1" thickBot="1">
      <c r="A17" s="27"/>
      <c r="B17" s="28" t="s">
        <v>45</v>
      </c>
      <c r="C17" s="83" t="s">
        <v>49</v>
      </c>
      <c r="D17" s="83"/>
      <c r="E17" s="83"/>
      <c r="F17" s="83"/>
      <c r="G17" s="83"/>
      <c r="H17" s="83"/>
      <c r="I17" s="83" t="s">
        <v>50</v>
      </c>
      <c r="J17" s="83"/>
      <c r="K17" s="83"/>
      <c r="L17" s="83" t="s">
        <v>51</v>
      </c>
      <c r="M17" s="83"/>
      <c r="N17" s="83"/>
      <c r="O17" s="83"/>
      <c r="P17" s="29" t="s">
        <v>42</v>
      </c>
      <c r="Q17" s="29" t="s">
        <v>43</v>
      </c>
      <c r="R17" s="29">
        <v>0</v>
      </c>
      <c r="S17" s="29">
        <v>0</v>
      </c>
      <c r="T17" s="29">
        <v>0</v>
      </c>
      <c r="U17" s="29" t="str">
        <f>IF(ISERROR(T17/S17),"N/A",T17/S17*100)</f>
        <v>N/A</v>
      </c>
      <c r="V17" s="30" t="s">
        <v>44</v>
      </c>
    </row>
    <row r="18" spans="1:22" ht="18.75" customHeight="1" thickTop="1" thickBot="1">
      <c r="A18" s="27"/>
      <c r="B18" s="134" t="s">
        <v>117</v>
      </c>
      <c r="C18" s="125"/>
      <c r="D18" s="125"/>
      <c r="E18" s="125"/>
      <c r="F18" s="125"/>
      <c r="G18" s="125"/>
      <c r="H18" s="125"/>
      <c r="I18" s="125"/>
      <c r="J18" s="125"/>
      <c r="K18" s="125"/>
      <c r="L18" s="125"/>
      <c r="M18" s="125"/>
      <c r="N18" s="125"/>
      <c r="O18" s="125"/>
      <c r="P18" s="125"/>
      <c r="Q18" s="125"/>
      <c r="R18" s="125"/>
      <c r="S18" s="125"/>
      <c r="T18" s="125"/>
      <c r="U18" s="125"/>
      <c r="V18" s="126"/>
    </row>
    <row r="19" spans="1:22" s="62" customFormat="1" ht="18" customHeight="1" thickBot="1">
      <c r="A19" s="63"/>
      <c r="B19" s="64" t="s">
        <v>49</v>
      </c>
      <c r="C19" s="64"/>
      <c r="D19" s="65"/>
      <c r="E19" s="64"/>
      <c r="F19" s="64"/>
      <c r="G19" s="64"/>
      <c r="H19" s="64"/>
      <c r="I19" s="66"/>
      <c r="J19" s="57"/>
      <c r="K19" s="66"/>
      <c r="L19" s="57"/>
      <c r="M19" s="66"/>
      <c r="N19" s="57"/>
      <c r="O19" s="66"/>
      <c r="P19" s="57"/>
      <c r="Q19" s="67"/>
      <c r="R19" s="68">
        <v>0</v>
      </c>
      <c r="S19" s="68">
        <v>0</v>
      </c>
      <c r="T19" s="68">
        <v>0</v>
      </c>
      <c r="U19" s="68" t="str">
        <f>IF(ISERROR(T19/S19),"N/A",T19/S19*100)</f>
        <v>N/A</v>
      </c>
      <c r="V19" s="64" t="s">
        <v>97</v>
      </c>
    </row>
    <row r="20" spans="1:22" s="51" customFormat="1" ht="14.85" customHeight="1" thickTop="1" thickBot="1">
      <c r="B20" s="52" t="s">
        <v>61</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73" t="s">
        <v>62</v>
      </c>
      <c r="C21" s="74"/>
      <c r="D21" s="74"/>
      <c r="E21" s="74"/>
      <c r="F21" s="74"/>
      <c r="G21" s="74"/>
      <c r="H21" s="74"/>
      <c r="I21" s="74"/>
      <c r="J21" s="74"/>
      <c r="K21" s="74"/>
      <c r="L21" s="74"/>
      <c r="M21" s="74"/>
      <c r="N21" s="74"/>
      <c r="O21" s="74"/>
      <c r="P21" s="74"/>
      <c r="Q21" s="74"/>
      <c r="R21" s="74"/>
      <c r="S21" s="74"/>
      <c r="T21" s="74"/>
      <c r="U21" s="74"/>
      <c r="V21" s="75"/>
    </row>
    <row r="22" spans="1:22" ht="34.5" customHeight="1">
      <c r="B22" s="76" t="s">
        <v>118</v>
      </c>
      <c r="C22" s="77"/>
      <c r="D22" s="77"/>
      <c r="E22" s="77"/>
      <c r="F22" s="77"/>
      <c r="G22" s="77"/>
      <c r="H22" s="77"/>
      <c r="I22" s="77"/>
      <c r="J22" s="77"/>
      <c r="K22" s="77"/>
      <c r="L22" s="77"/>
      <c r="M22" s="77"/>
      <c r="N22" s="77"/>
      <c r="O22" s="77"/>
      <c r="P22" s="77"/>
      <c r="Q22" s="77"/>
      <c r="R22" s="77"/>
      <c r="S22" s="77"/>
      <c r="T22" s="77"/>
      <c r="U22" s="77"/>
      <c r="V22" s="78"/>
    </row>
    <row r="23" spans="1:22" ht="34.5" customHeight="1">
      <c r="B23" s="76" t="s">
        <v>119</v>
      </c>
      <c r="C23" s="77"/>
      <c r="D23" s="77"/>
      <c r="E23" s="77"/>
      <c r="F23" s="77"/>
      <c r="G23" s="77"/>
      <c r="H23" s="77"/>
      <c r="I23" s="77"/>
      <c r="J23" s="77"/>
      <c r="K23" s="77"/>
      <c r="L23" s="77"/>
      <c r="M23" s="77"/>
      <c r="N23" s="77"/>
      <c r="O23" s="77"/>
      <c r="P23" s="77"/>
      <c r="Q23" s="77"/>
      <c r="R23" s="77"/>
      <c r="S23" s="77"/>
      <c r="T23" s="77"/>
      <c r="U23" s="77"/>
      <c r="V23" s="78"/>
    </row>
    <row r="24" spans="1:22" ht="34.5" customHeight="1">
      <c r="B24" s="76" t="s">
        <v>120</v>
      </c>
      <c r="C24" s="77"/>
      <c r="D24" s="77"/>
      <c r="E24" s="77"/>
      <c r="F24" s="77"/>
      <c r="G24" s="77"/>
      <c r="H24" s="77"/>
      <c r="I24" s="77"/>
      <c r="J24" s="77"/>
      <c r="K24" s="77"/>
      <c r="L24" s="77"/>
      <c r="M24" s="77"/>
      <c r="N24" s="77"/>
      <c r="O24" s="77"/>
      <c r="P24" s="77"/>
      <c r="Q24" s="77"/>
      <c r="R24" s="77"/>
      <c r="S24" s="77"/>
      <c r="T24" s="77"/>
      <c r="U24" s="77"/>
      <c r="V24" s="78"/>
    </row>
  </sheetData>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60</vt:i4>
      </vt:variant>
    </vt:vector>
  </HeadingPairs>
  <TitlesOfParts>
    <vt:vector size="90" baseType="lpstr">
      <vt:lpstr>Portada</vt:lpstr>
      <vt:lpstr>Global</vt:lpstr>
      <vt:lpstr>Nacional</vt:lpstr>
      <vt:lpstr>01-AGUASCALIENTES</vt:lpstr>
      <vt:lpstr>02-BAJA CALIFORNIA</vt:lpstr>
      <vt:lpstr>03-BAJA CALIFORNIA S</vt:lpstr>
      <vt:lpstr>04-CAMPECHE</vt:lpstr>
      <vt:lpstr>05-COAHUILA DE ZARAG</vt:lpstr>
      <vt:lpstr>06-COLIMA</vt:lpstr>
      <vt:lpstr>07-CHIAPAS</vt:lpstr>
      <vt:lpstr>08-CHIHUAHUA</vt:lpstr>
      <vt:lpstr>09-DISTRITO FEDERAL</vt:lpstr>
      <vt:lpstr>10-DURANGO</vt:lpstr>
      <vt:lpstr>11-GUANAJUATO</vt:lpstr>
      <vt:lpstr>12-GUERRERO</vt:lpstr>
      <vt:lpstr>14-JALISCO</vt:lpstr>
      <vt:lpstr>15-MÉXICO</vt:lpstr>
      <vt:lpstr>16-MICHOACÁN DE OCAM</vt:lpstr>
      <vt:lpstr>17-MORELOS</vt:lpstr>
      <vt:lpstr>18-NAYARIT</vt:lpstr>
      <vt:lpstr>20-OAXACA</vt:lpstr>
      <vt:lpstr>21-PUEBLA</vt:lpstr>
      <vt:lpstr>22-QUERÉTARO ARTEAGA</vt:lpstr>
      <vt:lpstr>23-QUINTANA ROO</vt:lpstr>
      <vt:lpstr>24-SAN LUIS POTOSÍ</vt:lpstr>
      <vt:lpstr>25-SINALOA</vt:lpstr>
      <vt:lpstr>26-SONORA</vt:lpstr>
      <vt:lpstr>27-TABASCO</vt:lpstr>
      <vt:lpstr>30-VERACRUZ DE IGNAC</vt:lpstr>
      <vt:lpstr>32-ZACATECAS</vt:lpstr>
      <vt:lpstr>'01-AGUASCALIENTES'!Área_de_impresión</vt:lpstr>
      <vt:lpstr>'02-BAJA CALIFORNIA'!Área_de_impresión</vt:lpstr>
      <vt:lpstr>'03-BAJA CALIFORNIA S'!Área_de_impresión</vt:lpstr>
      <vt:lpstr>'04-CAMPECHE'!Área_de_impresión</vt:lpstr>
      <vt:lpstr>'05-COAHUILA DE ZARAG'!Área_de_impresión</vt:lpstr>
      <vt:lpstr>'06-COLIMA'!Área_de_impresión</vt:lpstr>
      <vt:lpstr>'07-CHIAPAS'!Área_de_impresión</vt:lpstr>
      <vt:lpstr>'08-CHIHUAHUA'!Área_de_impresión</vt:lpstr>
      <vt:lpstr>'09-DISTRITO FEDERAL'!Área_de_impresión</vt:lpstr>
      <vt:lpstr>'10-DURANGO'!Área_de_impresión</vt:lpstr>
      <vt:lpstr>'11-GUANAJUATO'!Área_de_impresión</vt:lpstr>
      <vt:lpstr>'12-GUERRERO'!Área_de_impresión</vt:lpstr>
      <vt:lpstr>'14-JALISCO'!Área_de_impresión</vt:lpstr>
      <vt:lpstr>'15-MÉXICO'!Área_de_impresión</vt:lpstr>
      <vt:lpstr>'16-MICHOACÁN DE OCAM'!Área_de_impresión</vt:lpstr>
      <vt:lpstr>'17-MORELOS'!Área_de_impresión</vt:lpstr>
      <vt:lpstr>'18-NAYARIT'!Área_de_impresión</vt:lpstr>
      <vt:lpstr>'20-OAXACA'!Área_de_impresión</vt:lpstr>
      <vt:lpstr>'21-PUEBLA'!Área_de_impresión</vt:lpstr>
      <vt:lpstr>'22-QUERÉTARO ARTEAGA'!Área_de_impresión</vt:lpstr>
      <vt:lpstr>'23-QUINTANA ROO'!Área_de_impresión</vt:lpstr>
      <vt:lpstr>'24-SAN LUIS POTOSÍ'!Área_de_impresión</vt:lpstr>
      <vt:lpstr>'25-SINALOA'!Área_de_impresión</vt:lpstr>
      <vt:lpstr>'26-SONORA'!Área_de_impresión</vt:lpstr>
      <vt:lpstr>'27-TABASCO'!Área_de_impresión</vt:lpstr>
      <vt:lpstr>'30-VERACRUZ DE IGNAC'!Área_de_impresión</vt:lpstr>
      <vt:lpstr>'32-ZACATECAS'!Área_de_impresión</vt:lpstr>
      <vt:lpstr>Global!Área_de_impresión</vt:lpstr>
      <vt:lpstr>Nacional!Área_de_impresión</vt:lpstr>
      <vt:lpstr>Portada!Área_de_impresión</vt:lpstr>
      <vt:lpstr>'01-AGUASCALIENTES'!Títulos_a_imprimir</vt:lpstr>
      <vt:lpstr>'02-BAJA CALIFORNIA'!Títulos_a_imprimir</vt:lpstr>
      <vt:lpstr>'03-BAJA CALIFORNIA S'!Títulos_a_imprimir</vt:lpstr>
      <vt:lpstr>'04-CAMPECHE'!Títulos_a_imprimir</vt:lpstr>
      <vt:lpstr>'05-COAHUILA DE ZARAG'!Títulos_a_imprimir</vt:lpstr>
      <vt:lpstr>'06-COLIMA'!Títulos_a_imprimir</vt:lpstr>
      <vt:lpstr>'07-CHIAPAS'!Títulos_a_imprimir</vt:lpstr>
      <vt:lpstr>'08-CHIHUAHUA'!Títulos_a_imprimir</vt:lpstr>
      <vt:lpstr>'09-DISTRITO FEDERAL'!Títulos_a_imprimir</vt:lpstr>
      <vt:lpstr>'10-DURANGO'!Títulos_a_imprimir</vt:lpstr>
      <vt:lpstr>'11-GUANAJUATO'!Títulos_a_imprimir</vt:lpstr>
      <vt:lpstr>'12-GUERRERO'!Títulos_a_imprimir</vt:lpstr>
      <vt:lpstr>'14-JALISCO'!Títulos_a_imprimir</vt:lpstr>
      <vt:lpstr>'15-MÉXICO'!Títulos_a_imprimir</vt:lpstr>
      <vt:lpstr>'16-MICHOACÁN DE OCAM'!Títulos_a_imprimir</vt:lpstr>
      <vt:lpstr>'17-MORELOS'!Títulos_a_imprimir</vt:lpstr>
      <vt:lpstr>'18-NAYARIT'!Títulos_a_imprimir</vt:lpstr>
      <vt:lpstr>'20-OAXACA'!Títulos_a_imprimir</vt:lpstr>
      <vt:lpstr>'21-PUEBLA'!Títulos_a_imprimir</vt:lpstr>
      <vt:lpstr>'22-QUERÉTARO ARTEAGA'!Títulos_a_imprimir</vt:lpstr>
      <vt:lpstr>'23-QUINTANA ROO'!Títulos_a_imprimir</vt:lpstr>
      <vt:lpstr>'24-SAN LUIS POTOSÍ'!Títulos_a_imprimir</vt:lpstr>
      <vt:lpstr>'25-SINALOA'!Títulos_a_imprimir</vt:lpstr>
      <vt:lpstr>'26-SONORA'!Títulos_a_imprimir</vt:lpstr>
      <vt:lpstr>'27-TABASCO'!Títulos_a_imprimir</vt:lpstr>
      <vt:lpstr>'30-VERACRUZ DE IGNAC'!Títulos_a_imprimir</vt:lpstr>
      <vt:lpstr>'32-ZACATECAS'!Títulos_a_imprimir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andrea_barenqueh</cp:lastModifiedBy>
  <cp:lastPrinted>2013-04-29T22:53:17Z</cp:lastPrinted>
  <dcterms:created xsi:type="dcterms:W3CDTF">2009-03-25T01:44:41Z</dcterms:created>
  <dcterms:modified xsi:type="dcterms:W3CDTF">2013-04-29T22:53:30Z</dcterms:modified>
</cp:coreProperties>
</file>